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5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<sst xmlns="http://schemas.openxmlformats.org/spreadsheetml/2006/main" count="54" uniqueCount="38">
  <si>
    <t>№п/п</t>
  </si>
  <si>
    <t>год</t>
  </si>
  <si>
    <t xml:space="preserve">ВСЕГО </t>
  </si>
  <si>
    <t>Ответственный исполнитель, соисполнитель</t>
  </si>
  <si>
    <t xml:space="preserve">                                                                                                                                            Приложение 7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</si>
  <si>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</si>
  <si>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>управление финансов администрации Добринского муниципального района</t>
  </si>
  <si>
    <t>отдел организационно-правовой и кадровой работы администрации Добринского муниципального района</t>
  </si>
  <si>
    <t xml:space="preserve">Основное мероприятие 1 задачи 1 подпрограммы 1:  Повышение квалификации муниципальных       
служащих 
</t>
  </si>
  <si>
    <t>Основное мероприятие 2 задачи 1 подпрограммы 1: Аттестация рабочих мест для работы с персональными данными</t>
  </si>
  <si>
    <t>Основное мероприятие 3 задачи 1 подпрограммы 1: Приобретение услуг с использованием информационно-правовых систем</t>
  </si>
  <si>
    <t>Основное мероприятие 4 задачи 1 подпрограммы 1: Обеспечение информационной безопасности рабочих мест работников организации</t>
  </si>
  <si>
    <t>Основное мероприятие 5 задачи 1 подпрограммы 1: Лицензирование автоматизированных рабочих мест</t>
  </si>
  <si>
    <t>Подпрограмма 2" «Совершенствование системы управления муниципальным имуществом и земельными участками Добринского муниципального района»</t>
  </si>
  <si>
    <t>Основное мероприятие 1 задачи 1: Оформление  технической документации,  кадастровых паспортов,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</si>
  <si>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Основное мероприятие 2 задачи 1: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</si>
  <si>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</si>
  <si>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 xml:space="preserve">Основное мероприятие 2 задачи 1: "Разработка проекта  районного бюджета в установленные сроки" </t>
  </si>
  <si>
    <t>Подпрограмма 4.   «Управление муниципальным долгом Добринского муниципального района»</t>
  </si>
  <si>
    <t>Подпрограмма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</si>
  <si>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>ответственный исполнитель : отдел организационно-правовой и кадровой работы администрации Добринского муниципального района</t>
  </si>
  <si>
    <t>4.</t>
  </si>
  <si>
    <t>% исполнения</t>
  </si>
  <si>
    <t>Годовой план</t>
  </si>
  <si>
    <t>Факт</t>
  </si>
  <si>
    <t>* 1Указывается причина низкого освоения средств районного  бюджета при кассовых расходах менее 95% - по итогам отчетного года.</t>
  </si>
  <si>
    <t>Наименование подпрограмм, основных мероприятий</t>
  </si>
  <si>
    <t>Причины низкого освоения средств районного бюджета*</t>
  </si>
  <si>
    <t>Расходы отчетного периода  2015 год</t>
  </si>
  <si>
    <t xml:space="preserve">Основное  мероприятие 1 подпрограммы 3 Надежное , качественное и своевременное кассовое исполнение  районного бюджета </t>
  </si>
  <si>
    <t xml:space="preserve">Основное мероприятие 3 подпрограммы 3 Своевременное и качаственное  формирование  и предоставление бюджетной отчетности </t>
  </si>
  <si>
    <t xml:space="preserve">отдел экономики и имущества </t>
  </si>
  <si>
    <t>Соисполнитель: отдел экономки и имущества</t>
  </si>
  <si>
    <t xml:space="preserve">Отдел организационно-правовой  и кадровой работы </t>
  </si>
  <si>
    <t xml:space="preserve">           (наименование ответственного  исполнителя)</t>
  </si>
  <si>
    <t xml:space="preserve">  06. 10.   2015 г.                   (расшифровка подписи)</t>
  </si>
  <si>
    <t>___________________________________ подпись                                            _____О.С.Максимова ___</t>
  </si>
  <si>
    <t>Отчет  о ходе выполнения муниципальной   программы  " Развитие системы эффективного муниципального управления Добринского  муниципального района на 2014-2020 годы"  за счет средств муниципального бюджета за   2015год.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</si>
</sst>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32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3" fillId="0" borderId="11" xfId="0" applyFont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164" fontId="55" fillId="33" borderId="11" xfId="0" applyNumberFormat="1" applyFont="1" applyFill="1" applyBorder="1" applyAlignment="1">
      <alignment horizontal="center"/>
    </xf>
    <xf numFmtId="164" fontId="55" fillId="33" borderId="11" xfId="0" applyNumberFormat="1" applyFont="1" applyFill="1" applyBorder="1" applyAlignment="1">
      <alignment horizontal="center" vertical="center"/>
    </xf>
    <xf numFmtId="164" fontId="55" fillId="33" borderId="16" xfId="0" applyNumberFormat="1" applyFont="1" applyFill="1" applyBorder="1" applyAlignment="1">
      <alignment horizontal="center"/>
    </xf>
    <xf numFmtId="164" fontId="55" fillId="33" borderId="16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164" fontId="57" fillId="33" borderId="11" xfId="0" applyNumberFormat="1" applyFont="1" applyFill="1" applyBorder="1" applyAlignment="1">
      <alignment horizontal="center" vertical="center"/>
    </xf>
    <xf numFmtId="2" fontId="58" fillId="0" borderId="11" xfId="0" applyNumberFormat="1" applyFont="1" applyBorder="1" applyAlignment="1">
      <alignment horizontal="center" vertical="center"/>
    </xf>
    <xf numFmtId="2" fontId="58" fillId="33" borderId="11" xfId="0" applyNumberFormat="1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 wrapText="1"/>
    </xf>
    <xf numFmtId="164" fontId="59" fillId="9" borderId="11" xfId="0" applyNumberFormat="1" applyFont="1" applyFill="1" applyBorder="1" applyAlignment="1">
      <alignment horizontal="center" vertical="center" wrapText="1"/>
    </xf>
    <xf numFmtId="164" fontId="59" fillId="9" borderId="16" xfId="0" applyNumberFormat="1" applyFont="1" applyFill="1" applyBorder="1" applyAlignment="1">
      <alignment horizontal="center" vertical="center" wrapText="1"/>
    </xf>
    <xf numFmtId="2" fontId="58" fillId="9" borderId="11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/>
    </xf>
    <xf numFmtId="0" fontId="60" fillId="33" borderId="16" xfId="0" applyFont="1" applyFill="1" applyBorder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164" fontId="57" fillId="33" borderId="15" xfId="0" applyNumberFormat="1" applyFont="1" applyFill="1" applyBorder="1" applyAlignment="1">
      <alignment horizontal="center" vertical="center"/>
    </xf>
    <xf numFmtId="164" fontId="55" fillId="33" borderId="15" xfId="0" applyNumberFormat="1" applyFont="1" applyFill="1" applyBorder="1" applyAlignment="1">
      <alignment horizontal="center" vertical="center"/>
    </xf>
    <xf numFmtId="164" fontId="55" fillId="33" borderId="21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2" fontId="61" fillId="33" borderId="11" xfId="0" applyNumberFormat="1" applyFont="1" applyFill="1" applyBorder="1" applyAlignment="1">
      <alignment horizontal="center"/>
    </xf>
    <xf numFmtId="164" fontId="54" fillId="34" borderId="11" xfId="0" applyNumberFormat="1" applyFont="1" applyFill="1" applyBorder="1" applyAlignment="1">
      <alignment horizontal="center" vertical="center"/>
    </xf>
    <xf numFmtId="2" fontId="58" fillId="34" borderId="11" xfId="0" applyNumberFormat="1" applyFont="1" applyFill="1" applyBorder="1" applyAlignment="1">
      <alignment horizontal="center" vertical="center"/>
    </xf>
    <xf numFmtId="164" fontId="58" fillId="34" borderId="11" xfId="0" applyNumberFormat="1" applyFont="1" applyFill="1" applyBorder="1" applyAlignment="1">
      <alignment horizontal="center" vertical="center"/>
    </xf>
    <xf numFmtId="164" fontId="60" fillId="34" borderId="11" xfId="0" applyNumberFormat="1" applyFont="1" applyFill="1" applyBorder="1" applyAlignment="1">
      <alignment horizontal="center" vertical="center"/>
    </xf>
    <xf numFmtId="164" fontId="60" fillId="34" borderId="16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2" fontId="57" fillId="34" borderId="11" xfId="0" applyNumberFormat="1" applyFont="1" applyFill="1" applyBorder="1" applyAlignment="1">
      <alignment horizontal="center" vertical="center"/>
    </xf>
    <xf numFmtId="164" fontId="58" fillId="34" borderId="11" xfId="0" applyNumberFormat="1" applyFont="1" applyFill="1" applyBorder="1" applyAlignment="1">
      <alignment horizontal="center" vertical="center" wrapText="1"/>
    </xf>
    <xf numFmtId="164" fontId="60" fillId="34" borderId="11" xfId="0" applyNumberFormat="1" applyFont="1" applyFill="1" applyBorder="1" applyAlignment="1">
      <alignment horizontal="center" vertical="center" wrapText="1"/>
    </xf>
    <xf numFmtId="164" fontId="60" fillId="34" borderId="16" xfId="0" applyNumberFormat="1" applyFont="1" applyFill="1" applyBorder="1" applyAlignment="1">
      <alignment horizontal="center" vertical="center" wrapText="1"/>
    </xf>
    <xf numFmtId="164" fontId="58" fillId="34" borderId="13" xfId="0" applyNumberFormat="1" applyFont="1" applyFill="1" applyBorder="1" applyAlignment="1">
      <alignment horizontal="center" vertical="center"/>
    </xf>
    <xf numFmtId="164" fontId="60" fillId="34" borderId="13" xfId="0" applyNumberFormat="1" applyFont="1" applyFill="1" applyBorder="1" applyAlignment="1">
      <alignment horizontal="center" vertical="center"/>
    </xf>
    <xf numFmtId="164" fontId="60" fillId="34" borderId="22" xfId="0" applyNumberFormat="1" applyFont="1" applyFill="1" applyBorder="1" applyAlignment="1">
      <alignment horizontal="center" vertical="center"/>
    </xf>
    <xf numFmtId="164" fontId="6" fillId="34" borderId="11" xfId="0" applyNumberFormat="1" applyFont="1" applyFill="1" applyBorder="1" applyAlignment="1">
      <alignment horizontal="center" vertical="center"/>
    </xf>
    <xf numFmtId="164" fontId="12" fillId="34" borderId="11" xfId="0" applyNumberFormat="1" applyFont="1" applyFill="1" applyBorder="1" applyAlignment="1">
      <alignment horizontal="center" vertical="center"/>
    </xf>
    <xf numFmtId="164" fontId="12" fillId="34" borderId="16" xfId="0" applyNumberFormat="1" applyFont="1" applyFill="1" applyBorder="1" applyAlignment="1">
      <alignment horizontal="center" vertical="center"/>
    </xf>
    <xf numFmtId="164" fontId="58" fillId="34" borderId="11" xfId="0" applyNumberFormat="1" applyFont="1" applyFill="1" applyBorder="1" applyAlignment="1">
      <alignment horizontal="center" vertical="top"/>
    </xf>
    <xf numFmtId="164" fontId="60" fillId="34" borderId="11" xfId="0" applyNumberFormat="1" applyFont="1" applyFill="1" applyBorder="1" applyAlignment="1">
      <alignment horizontal="center" vertical="top"/>
    </xf>
    <xf numFmtId="164" fontId="60" fillId="34" borderId="16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/>
    </xf>
    <xf numFmtId="164" fontId="59" fillId="9" borderId="11" xfId="0" applyNumberFormat="1" applyFont="1" applyFill="1" applyBorder="1" applyAlignment="1">
      <alignment horizontal="center" vertical="center"/>
    </xf>
    <xf numFmtId="164" fontId="60" fillId="34" borderId="11" xfId="0" applyNumberFormat="1" applyFont="1" applyFill="1" applyBorder="1" applyAlignment="1">
      <alignment horizontal="center"/>
    </xf>
    <xf numFmtId="164" fontId="60" fillId="0" borderId="11" xfId="0" applyNumberFormat="1" applyFont="1" applyFill="1" applyBorder="1" applyAlignment="1">
      <alignment horizontal="center"/>
    </xf>
    <xf numFmtId="164" fontId="60" fillId="0" borderId="16" xfId="0" applyNumberFormat="1" applyFont="1" applyFill="1" applyBorder="1" applyAlignment="1">
      <alignment horizontal="center"/>
    </xf>
    <xf numFmtId="2" fontId="54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0" fontId="54" fillId="0" borderId="16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23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23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left" vertical="center" wrapText="1"/>
    </xf>
    <xf numFmtId="0" fontId="61" fillId="33" borderId="2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6" fillId="0" borderId="16" xfId="0" applyNumberFormat="1" applyFont="1" applyFill="1" applyBorder="1" applyAlignment="1">
      <alignment vertical="top" wrapText="1"/>
    </xf>
    <xf numFmtId="49" fontId="6" fillId="0" borderId="23" xfId="0" applyNumberFormat="1" applyFont="1" applyFill="1" applyBorder="1" applyAlignment="1">
      <alignment vertical="top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2" fontId="58" fillId="33" borderId="15" xfId="0" applyNumberFormat="1" applyFont="1" applyFill="1" applyBorder="1" applyAlignment="1">
      <alignment horizontal="center" vertical="center"/>
    </xf>
    <xf numFmtId="2" fontId="58" fillId="33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2" fontId="58" fillId="34" borderId="15" xfId="0" applyNumberFormat="1" applyFont="1" applyFill="1" applyBorder="1" applyAlignment="1">
      <alignment horizontal="center" vertical="center"/>
    </xf>
    <xf numFmtId="2" fontId="58" fillId="34" borderId="13" xfId="0" applyNumberFormat="1" applyFont="1" applyFill="1" applyBorder="1" applyAlignment="1">
      <alignment horizontal="center" vertical="center"/>
    </xf>
    <xf numFmtId="164" fontId="55" fillId="33" borderId="25" xfId="0" applyNumberFormat="1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00.056\&#1043;&#1086;&#1088;&#1076;&#1077;&#1077;&#1074;&#1072;%20&#1055;&#1088;&#1080;&#1083;&#1086;&#1078;&#1077;&#1085;&#1080;&#1103;\&#1055;&#1088;&#1080;&#1083;&#1086;&#1078;&#1077;&#1085;&#1080;&#1077;%202%20&#1082;%20&#1043;&#1086;&#1089;&#1087;&#1088;&#1086;&#1075;&#1088;&#1072;&#1084;&#1084;&#1077;%20&#1085;&#1072;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сур.обесп."/>
    </sheetNames>
    <sheetDataSet>
      <sheetData sheetId="0">
        <row r="18">
          <cell r="B18" t="str">
            <v>Основное мероприятие 1 задачи 4 подпрограммы 2: "Обслуживание муниципального долга районного бюджета" всего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7" zoomScaleNormal="77" zoomScalePageLayoutView="0" workbookViewId="0" topLeftCell="A1">
      <selection activeCell="B4" sqref="B4:I4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4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1.851562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2:12" ht="20.25">
      <c r="B1" s="1" t="s">
        <v>4</v>
      </c>
      <c r="C1" s="95"/>
      <c r="D1" s="95"/>
      <c r="E1" s="33"/>
      <c r="F1" s="95"/>
      <c r="G1" s="95"/>
      <c r="H1" s="95"/>
      <c r="I1" s="95"/>
      <c r="J1" s="95"/>
      <c r="K1" s="95"/>
      <c r="L1" s="95"/>
    </row>
    <row r="2" spans="2:10" ht="59.25" customHeight="1">
      <c r="B2" s="106"/>
      <c r="C2" s="107"/>
      <c r="D2" s="3"/>
      <c r="E2" s="105"/>
      <c r="F2" s="105"/>
      <c r="G2" s="105"/>
      <c r="H2" s="3"/>
      <c r="I2" s="2"/>
      <c r="J2" s="2"/>
    </row>
    <row r="3" spans="2:14" ht="92.25" customHeight="1">
      <c r="B3" s="145" t="s">
        <v>37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2:9" ht="20.25">
      <c r="B4" s="108"/>
      <c r="C4" s="108"/>
      <c r="D4" s="108"/>
      <c r="E4" s="108"/>
      <c r="F4" s="108"/>
      <c r="G4" s="108"/>
      <c r="H4" s="108"/>
      <c r="I4" s="108"/>
    </row>
    <row r="5" spans="2:9" ht="18.75">
      <c r="B5" s="109"/>
      <c r="C5" s="109"/>
      <c r="D5" s="109"/>
      <c r="E5" s="109"/>
      <c r="F5" s="12"/>
      <c r="G5" s="11"/>
      <c r="H5" s="11"/>
      <c r="I5" s="11"/>
    </row>
    <row r="6" spans="1:14" ht="62.25" customHeight="1">
      <c r="A6" s="88" t="s">
        <v>0</v>
      </c>
      <c r="B6" s="110" t="s">
        <v>26</v>
      </c>
      <c r="C6" s="111"/>
      <c r="D6" s="88" t="s">
        <v>3</v>
      </c>
      <c r="E6" s="100" t="s">
        <v>28</v>
      </c>
      <c r="F6" s="101"/>
      <c r="G6" s="101"/>
      <c r="H6" s="101"/>
      <c r="I6" s="101"/>
      <c r="J6" s="101"/>
      <c r="K6" s="101"/>
      <c r="L6" s="101"/>
      <c r="M6" s="102"/>
      <c r="N6" s="132" t="s">
        <v>27</v>
      </c>
    </row>
    <row r="7" spans="1:14" ht="18.75">
      <c r="A7" s="89"/>
      <c r="B7" s="112"/>
      <c r="C7" s="113"/>
      <c r="D7" s="89"/>
      <c r="E7" s="135" t="s">
        <v>23</v>
      </c>
      <c r="F7" s="58">
        <v>2015</v>
      </c>
      <c r="G7" s="59">
        <v>2016</v>
      </c>
      <c r="H7" s="58">
        <v>2017</v>
      </c>
      <c r="I7" s="27">
        <v>2018</v>
      </c>
      <c r="J7" s="27">
        <v>2019</v>
      </c>
      <c r="K7" s="28">
        <v>2020</v>
      </c>
      <c r="L7" s="137" t="s">
        <v>24</v>
      </c>
      <c r="M7" s="137" t="s">
        <v>22</v>
      </c>
      <c r="N7" s="133"/>
    </row>
    <row r="8" spans="1:14" ht="57" thickBot="1">
      <c r="A8" s="90"/>
      <c r="B8" s="114"/>
      <c r="C8" s="115"/>
      <c r="D8" s="90"/>
      <c r="E8" s="136"/>
      <c r="F8" s="29" t="s">
        <v>1</v>
      </c>
      <c r="G8" s="30" t="s">
        <v>1</v>
      </c>
      <c r="H8" s="29" t="s">
        <v>1</v>
      </c>
      <c r="I8" s="31" t="s">
        <v>1</v>
      </c>
      <c r="J8" s="31" t="s">
        <v>1</v>
      </c>
      <c r="K8" s="32" t="s">
        <v>1</v>
      </c>
      <c r="L8" s="138"/>
      <c r="M8" s="138"/>
      <c r="N8" s="134"/>
    </row>
    <row r="9" spans="1:14" ht="15.75">
      <c r="A9" s="5">
        <v>1</v>
      </c>
      <c r="B9" s="91">
        <v>2</v>
      </c>
      <c r="C9" s="92"/>
      <c r="D9" s="6">
        <v>3</v>
      </c>
      <c r="E9" s="8">
        <v>4</v>
      </c>
      <c r="F9" s="8">
        <v>9</v>
      </c>
      <c r="G9" s="7">
        <v>10</v>
      </c>
      <c r="H9" s="8">
        <v>11</v>
      </c>
      <c r="I9" s="9">
        <v>12</v>
      </c>
      <c r="J9" s="9">
        <v>13</v>
      </c>
      <c r="K9" s="7">
        <v>14</v>
      </c>
      <c r="L9" s="26">
        <v>6</v>
      </c>
      <c r="M9" s="26"/>
      <c r="N9" s="26"/>
    </row>
    <row r="10" spans="1:14" ht="77.25" customHeight="1">
      <c r="A10" s="15" t="s">
        <v>21</v>
      </c>
      <c r="B10" s="98" t="s">
        <v>5</v>
      </c>
      <c r="C10" s="99"/>
      <c r="D10" s="41" t="s">
        <v>2</v>
      </c>
      <c r="E10" s="42">
        <f>E11+E19+E22+E26</f>
        <v>14488.599999999999</v>
      </c>
      <c r="F10" s="42">
        <v>14632.2</v>
      </c>
      <c r="G10" s="42">
        <v>13142.3</v>
      </c>
      <c r="H10" s="42">
        <v>13232.3</v>
      </c>
      <c r="I10" s="42">
        <v>13142.3</v>
      </c>
      <c r="J10" s="42">
        <v>13142.3</v>
      </c>
      <c r="K10" s="43">
        <v>13250.3</v>
      </c>
      <c r="L10" s="74">
        <f>L11+L18+L22+L26</f>
        <v>14487.199999999999</v>
      </c>
      <c r="M10" s="44">
        <f aca="true" t="shared" si="0" ref="M10:M27">L10/E10*100</f>
        <v>99.99033723065031</v>
      </c>
      <c r="N10" s="60"/>
    </row>
    <row r="11" spans="1:14" ht="20.25">
      <c r="A11" s="139"/>
      <c r="B11" s="141" t="s">
        <v>19</v>
      </c>
      <c r="C11" s="142"/>
      <c r="D11" s="84" t="s">
        <v>20</v>
      </c>
      <c r="E11" s="124">
        <f>E13+E14+E15+E16+E17</f>
        <v>509.5</v>
      </c>
      <c r="F11" s="22">
        <v>3325.7</v>
      </c>
      <c r="G11" s="22">
        <v>2812.1</v>
      </c>
      <c r="H11" s="22">
        <v>2902.1</v>
      </c>
      <c r="I11" s="22">
        <v>2812.1</v>
      </c>
      <c r="J11" s="22">
        <v>2812.1</v>
      </c>
      <c r="K11" s="24">
        <v>2920.1</v>
      </c>
      <c r="L11" s="124">
        <f>L13+L14+L15+L16+L17</f>
        <v>509.5</v>
      </c>
      <c r="M11" s="103">
        <f t="shared" si="0"/>
        <v>100</v>
      </c>
      <c r="N11" s="122"/>
    </row>
    <row r="12" spans="1:14" ht="81.75" customHeight="1">
      <c r="A12" s="140"/>
      <c r="B12" s="143"/>
      <c r="C12" s="144"/>
      <c r="D12" s="85"/>
      <c r="E12" s="125"/>
      <c r="F12" s="45"/>
      <c r="G12" s="45"/>
      <c r="H12" s="45"/>
      <c r="I12" s="45"/>
      <c r="J12" s="45"/>
      <c r="K12" s="46"/>
      <c r="L12" s="125"/>
      <c r="M12" s="104"/>
      <c r="N12" s="123"/>
    </row>
    <row r="13" spans="1:14" ht="99.75" customHeight="1">
      <c r="A13" s="13"/>
      <c r="B13" s="120" t="s">
        <v>8</v>
      </c>
      <c r="C13" s="121"/>
      <c r="D13" s="36" t="s">
        <v>7</v>
      </c>
      <c r="E13" s="55">
        <v>109</v>
      </c>
      <c r="F13" s="56"/>
      <c r="G13" s="56"/>
      <c r="H13" s="56"/>
      <c r="I13" s="56"/>
      <c r="J13" s="56"/>
      <c r="K13" s="57"/>
      <c r="L13" s="54">
        <v>109</v>
      </c>
      <c r="M13" s="54">
        <f t="shared" si="0"/>
        <v>100</v>
      </c>
      <c r="N13" s="39"/>
    </row>
    <row r="14" spans="1:14" ht="47.25">
      <c r="A14" s="16"/>
      <c r="B14" s="96" t="s">
        <v>9</v>
      </c>
      <c r="C14" s="97"/>
      <c r="D14" s="36" t="s">
        <v>7</v>
      </c>
      <c r="E14" s="67">
        <v>0</v>
      </c>
      <c r="F14" s="68"/>
      <c r="G14" s="68"/>
      <c r="H14" s="68"/>
      <c r="I14" s="68"/>
      <c r="J14" s="68"/>
      <c r="K14" s="69"/>
      <c r="L14" s="54">
        <v>0</v>
      </c>
      <c r="M14" s="54">
        <v>0</v>
      </c>
      <c r="N14" s="39"/>
    </row>
    <row r="15" spans="1:14" ht="47.25">
      <c r="A15" s="13"/>
      <c r="B15" s="96" t="s">
        <v>10</v>
      </c>
      <c r="C15" s="97"/>
      <c r="D15" s="36" t="s">
        <v>7</v>
      </c>
      <c r="E15" s="70">
        <v>354</v>
      </c>
      <c r="F15" s="71"/>
      <c r="G15" s="71"/>
      <c r="H15" s="71"/>
      <c r="I15" s="71"/>
      <c r="J15" s="71"/>
      <c r="K15" s="72"/>
      <c r="L15" s="54">
        <v>354</v>
      </c>
      <c r="M15" s="54">
        <f t="shared" si="0"/>
        <v>100</v>
      </c>
      <c r="N15" s="39"/>
    </row>
    <row r="16" spans="1:14" ht="47.25">
      <c r="A16" s="13"/>
      <c r="B16" s="96" t="s">
        <v>11</v>
      </c>
      <c r="C16" s="97"/>
      <c r="D16" s="36" t="s">
        <v>7</v>
      </c>
      <c r="E16" s="70">
        <v>46.5</v>
      </c>
      <c r="F16" s="71"/>
      <c r="G16" s="71"/>
      <c r="H16" s="71"/>
      <c r="I16" s="71"/>
      <c r="J16" s="71"/>
      <c r="K16" s="72"/>
      <c r="L16" s="55">
        <v>46.5</v>
      </c>
      <c r="M16" s="54">
        <f t="shared" si="0"/>
        <v>100</v>
      </c>
      <c r="N16" s="39"/>
    </row>
    <row r="17" spans="1:14" ht="47.25">
      <c r="A17" s="13"/>
      <c r="B17" s="82" t="s">
        <v>12</v>
      </c>
      <c r="C17" s="83"/>
      <c r="D17" s="36" t="s">
        <v>7</v>
      </c>
      <c r="E17" s="70">
        <v>0</v>
      </c>
      <c r="F17" s="71"/>
      <c r="G17" s="71"/>
      <c r="H17" s="71"/>
      <c r="I17" s="71"/>
      <c r="J17" s="71"/>
      <c r="K17" s="72"/>
      <c r="L17" s="54">
        <v>0</v>
      </c>
      <c r="M17" s="54">
        <v>0</v>
      </c>
      <c r="N17" s="39"/>
    </row>
    <row r="18" spans="1:14" ht="37.5" customHeight="1">
      <c r="A18" s="14"/>
      <c r="B18" s="126" t="s">
        <v>13</v>
      </c>
      <c r="C18" s="127"/>
      <c r="D18" s="37" t="s">
        <v>2</v>
      </c>
      <c r="E18" s="38">
        <v>168.3</v>
      </c>
      <c r="F18" s="23">
        <v>200</v>
      </c>
      <c r="G18" s="23">
        <v>265</v>
      </c>
      <c r="H18" s="23">
        <v>265</v>
      </c>
      <c r="I18" s="23">
        <v>265</v>
      </c>
      <c r="J18" s="23">
        <v>265</v>
      </c>
      <c r="K18" s="25">
        <v>265</v>
      </c>
      <c r="L18" s="38">
        <v>168.3</v>
      </c>
      <c r="M18" s="40">
        <v>100</v>
      </c>
      <c r="N18" s="60"/>
    </row>
    <row r="19" spans="1:14" ht="60" customHeight="1">
      <c r="A19" s="14"/>
      <c r="B19" s="128"/>
      <c r="C19" s="129"/>
      <c r="D19" s="47" t="s">
        <v>32</v>
      </c>
      <c r="E19" s="48">
        <v>168.3</v>
      </c>
      <c r="F19" s="49"/>
      <c r="G19" s="49"/>
      <c r="H19" s="49"/>
      <c r="I19" s="49"/>
      <c r="J19" s="49"/>
      <c r="K19" s="50"/>
      <c r="L19" s="38">
        <v>168.3</v>
      </c>
      <c r="M19" s="40">
        <v>100</v>
      </c>
      <c r="N19" s="60"/>
    </row>
    <row r="20" spans="1:14" ht="132" customHeight="1">
      <c r="A20" s="17"/>
      <c r="B20" s="130" t="s">
        <v>14</v>
      </c>
      <c r="C20" s="131"/>
      <c r="D20" s="10" t="s">
        <v>31</v>
      </c>
      <c r="E20" s="61">
        <v>168.3</v>
      </c>
      <c r="F20" s="62">
        <v>50</v>
      </c>
      <c r="G20" s="62">
        <v>35</v>
      </c>
      <c r="H20" s="62">
        <v>35</v>
      </c>
      <c r="I20" s="62">
        <v>35</v>
      </c>
      <c r="J20" s="62">
        <v>35</v>
      </c>
      <c r="K20" s="63">
        <v>35</v>
      </c>
      <c r="L20" s="55">
        <v>168.3</v>
      </c>
      <c r="M20" s="54">
        <v>100</v>
      </c>
      <c r="N20" s="39"/>
    </row>
    <row r="21" spans="1:14" ht="114.75" customHeight="1">
      <c r="A21" s="18"/>
      <c r="B21" s="86" t="s">
        <v>15</v>
      </c>
      <c r="C21" s="87"/>
      <c r="D21" s="10" t="s">
        <v>31</v>
      </c>
      <c r="E21" s="64">
        <v>0</v>
      </c>
      <c r="F21" s="65"/>
      <c r="G21" s="65"/>
      <c r="H21" s="65"/>
      <c r="I21" s="65"/>
      <c r="J21" s="65"/>
      <c r="K21" s="66"/>
      <c r="L21" s="54">
        <v>0</v>
      </c>
      <c r="M21" s="54">
        <v>0</v>
      </c>
      <c r="N21" s="39"/>
    </row>
    <row r="22" spans="1:14" ht="64.5" customHeight="1">
      <c r="A22" s="18"/>
      <c r="B22" s="116" t="s">
        <v>16</v>
      </c>
      <c r="C22" s="117"/>
      <c r="D22" s="51" t="s">
        <v>2</v>
      </c>
      <c r="E22" s="23">
        <v>13741.8</v>
      </c>
      <c r="F22" s="23"/>
      <c r="G22" s="23"/>
      <c r="H22" s="23"/>
      <c r="I22" s="23"/>
      <c r="J22" s="23"/>
      <c r="K22" s="25"/>
      <c r="L22" s="23">
        <f>L23+L24+L25</f>
        <v>13740.5</v>
      </c>
      <c r="M22" s="40">
        <f t="shared" si="0"/>
        <v>99.99053981283384</v>
      </c>
      <c r="N22" s="54"/>
    </row>
    <row r="23" spans="1:14" ht="51" customHeight="1">
      <c r="A23" s="18"/>
      <c r="B23" s="93" t="s">
        <v>29</v>
      </c>
      <c r="C23" s="94"/>
      <c r="D23" s="51" t="s">
        <v>6</v>
      </c>
      <c r="E23" s="23">
        <v>1301.5</v>
      </c>
      <c r="F23" s="23"/>
      <c r="G23" s="23"/>
      <c r="H23" s="23"/>
      <c r="I23" s="23"/>
      <c r="J23" s="23"/>
      <c r="K23" s="25"/>
      <c r="L23" s="23">
        <v>1301.5</v>
      </c>
      <c r="M23" s="40">
        <v>100</v>
      </c>
      <c r="N23" s="54"/>
    </row>
    <row r="24" spans="1:14" ht="37.5">
      <c r="A24" s="20"/>
      <c r="B24" s="80" t="s">
        <v>17</v>
      </c>
      <c r="C24" s="81"/>
      <c r="D24" s="19" t="s">
        <v>6</v>
      </c>
      <c r="E24" s="56">
        <v>12190.3</v>
      </c>
      <c r="F24" s="56"/>
      <c r="G24" s="56"/>
      <c r="H24" s="56"/>
      <c r="I24" s="56"/>
      <c r="J24" s="56"/>
      <c r="K24" s="57"/>
      <c r="L24" s="53">
        <v>12189</v>
      </c>
      <c r="M24" s="54">
        <f t="shared" si="0"/>
        <v>99.98933578336874</v>
      </c>
      <c r="N24" s="54"/>
    </row>
    <row r="25" spans="1:14" ht="61.5" customHeight="1">
      <c r="A25" s="73"/>
      <c r="B25" s="118" t="s">
        <v>30</v>
      </c>
      <c r="C25" s="119"/>
      <c r="D25" s="19" t="s">
        <v>6</v>
      </c>
      <c r="E25" s="56">
        <v>250</v>
      </c>
      <c r="F25" s="56"/>
      <c r="G25" s="56"/>
      <c r="H25" s="56"/>
      <c r="I25" s="56"/>
      <c r="J25" s="56"/>
      <c r="K25" s="57"/>
      <c r="L25" s="53">
        <v>250</v>
      </c>
      <c r="M25" s="54">
        <v>100</v>
      </c>
      <c r="N25" s="54"/>
    </row>
    <row r="26" spans="1:14" ht="54.75" customHeight="1">
      <c r="A26" s="21"/>
      <c r="B26" s="116" t="s">
        <v>18</v>
      </c>
      <c r="C26" s="117"/>
      <c r="D26" s="51" t="s">
        <v>2</v>
      </c>
      <c r="E26" s="22">
        <v>69</v>
      </c>
      <c r="F26" s="22"/>
      <c r="G26" s="22"/>
      <c r="H26" s="22"/>
      <c r="I26" s="22"/>
      <c r="J26" s="22"/>
      <c r="K26" s="24"/>
      <c r="L26" s="52">
        <v>68.9</v>
      </c>
      <c r="M26" s="40">
        <f t="shared" si="0"/>
        <v>99.85507246376812</v>
      </c>
      <c r="N26" s="54"/>
    </row>
    <row r="27" spans="1:14" ht="37.5">
      <c r="A27" s="79"/>
      <c r="B27" s="80" t="str">
        <f>'[1]ресур.обесп.'!$B$18</f>
        <v>Основное мероприятие 1 задачи 4 подпрограммы 2: "Обслуживание муниципального долга районного бюджета" всего</v>
      </c>
      <c r="C27" s="81"/>
      <c r="D27" s="19" t="s">
        <v>6</v>
      </c>
      <c r="E27" s="75">
        <v>69</v>
      </c>
      <c r="F27" s="76"/>
      <c r="G27" s="76"/>
      <c r="H27" s="76"/>
      <c r="I27" s="76"/>
      <c r="J27" s="76"/>
      <c r="K27" s="77"/>
      <c r="L27" s="78">
        <v>68.9</v>
      </c>
      <c r="M27" s="54">
        <f t="shared" si="0"/>
        <v>99.85507246376812</v>
      </c>
      <c r="N27" s="54"/>
    </row>
    <row r="28" spans="2:5" ht="15">
      <c r="B28" t="s">
        <v>25</v>
      </c>
      <c r="D28" s="34"/>
      <c r="E28" s="35"/>
    </row>
    <row r="29" spans="4:5" ht="15">
      <c r="D29" s="34"/>
      <c r="E29" s="35"/>
    </row>
    <row r="30" spans="4:5" ht="15">
      <c r="D30" s="34"/>
      <c r="E30" s="35"/>
    </row>
    <row r="31" spans="4:5" ht="15">
      <c r="D31" s="34"/>
      <c r="E31" s="35"/>
    </row>
    <row r="32" spans="4:5" ht="15">
      <c r="D32" s="34"/>
      <c r="E32" s="35"/>
    </row>
    <row r="33" spans="2:5" ht="15">
      <c r="B33" t="s">
        <v>33</v>
      </c>
      <c r="D33" s="34"/>
      <c r="E33" s="35"/>
    </row>
    <row r="34" spans="2:5" ht="15">
      <c r="B34" t="s">
        <v>34</v>
      </c>
      <c r="D34" s="34"/>
      <c r="E34" s="35"/>
    </row>
    <row r="35" spans="4:5" ht="15">
      <c r="D35" s="34"/>
      <c r="E35" s="35"/>
    </row>
    <row r="36" spans="2:5" ht="15">
      <c r="B36" t="s">
        <v>36</v>
      </c>
      <c r="D36" s="34"/>
      <c r="E36" s="35"/>
    </row>
    <row r="37" spans="2:5" ht="15">
      <c r="B37" t="s">
        <v>35</v>
      </c>
      <c r="D37" s="34"/>
      <c r="E37" s="35"/>
    </row>
    <row r="38" spans="4:5" ht="15">
      <c r="D38" s="34"/>
      <c r="E38" s="35"/>
    </row>
    <row r="39" spans="4:5" ht="15">
      <c r="D39" s="34"/>
      <c r="E39" s="35"/>
    </row>
    <row r="40" spans="4:5" ht="15">
      <c r="D40" s="34"/>
      <c r="E40" s="35"/>
    </row>
    <row r="41" spans="4:5" ht="15">
      <c r="D41" s="34"/>
      <c r="E41" s="35"/>
    </row>
    <row r="42" spans="4:5" ht="15">
      <c r="D42" s="34"/>
      <c r="E42" s="35"/>
    </row>
    <row r="43" spans="4:5" ht="15">
      <c r="D43" s="34"/>
      <c r="E43" s="35"/>
    </row>
    <row r="44" spans="4:5" ht="15">
      <c r="D44" s="34"/>
      <c r="E44" s="35"/>
    </row>
    <row r="45" spans="4:5" ht="15">
      <c r="D45" s="34"/>
      <c r="E45" s="35"/>
    </row>
    <row r="46" spans="4:5" ht="15">
      <c r="D46" s="34"/>
      <c r="E46" s="35"/>
    </row>
    <row r="47" spans="4:5" ht="15">
      <c r="D47" s="34"/>
      <c r="E47" s="35"/>
    </row>
    <row r="48" spans="4:5" ht="15">
      <c r="D48" s="34"/>
      <c r="E48" s="35"/>
    </row>
    <row r="49" spans="4:5" ht="15">
      <c r="D49" s="34"/>
      <c r="E49" s="35"/>
    </row>
    <row r="50" spans="4:5" ht="15">
      <c r="D50" s="34"/>
      <c r="E50" s="35"/>
    </row>
    <row r="51" spans="4:5" ht="15">
      <c r="D51" s="34"/>
      <c r="E51" s="35"/>
    </row>
    <row r="52" spans="4:5" ht="15">
      <c r="D52" s="34"/>
      <c r="E52" s="35"/>
    </row>
    <row r="53" spans="4:5" ht="15">
      <c r="D53" s="34"/>
      <c r="E53" s="35"/>
    </row>
    <row r="54" spans="4:5" ht="15">
      <c r="D54" s="34"/>
      <c r="E54" s="35"/>
    </row>
    <row r="55" spans="4:5" ht="15">
      <c r="D55" s="34"/>
      <c r="E55" s="35"/>
    </row>
    <row r="56" spans="4:5" ht="15">
      <c r="D56" s="34"/>
      <c r="E56" s="35"/>
    </row>
    <row r="57" spans="4:5" ht="15">
      <c r="D57" s="34"/>
      <c r="E57" s="35"/>
    </row>
    <row r="58" spans="4:5" ht="15">
      <c r="D58" s="34"/>
      <c r="E58" s="35"/>
    </row>
    <row r="59" spans="4:5" ht="15">
      <c r="D59" s="34"/>
      <c r="E59" s="35"/>
    </row>
    <row r="60" spans="4:5" ht="15">
      <c r="D60" s="34"/>
      <c r="E60" s="35"/>
    </row>
    <row r="61" spans="4:5" ht="15">
      <c r="D61" s="34"/>
      <c r="E61" s="35"/>
    </row>
  </sheetData>
  <sheetProtection/>
  <mergeCells count="38">
    <mergeCell ref="B3:N3"/>
    <mergeCell ref="N11:N12"/>
    <mergeCell ref="L11:L12"/>
    <mergeCell ref="B18:C19"/>
    <mergeCell ref="B20:C20"/>
    <mergeCell ref="E11:E12"/>
    <mergeCell ref="N6:N8"/>
    <mergeCell ref="E7:E8"/>
    <mergeCell ref="L7:L8"/>
    <mergeCell ref="M7:M8"/>
    <mergeCell ref="B11:C12"/>
    <mergeCell ref="B4:I4"/>
    <mergeCell ref="B5:E5"/>
    <mergeCell ref="B6:C8"/>
    <mergeCell ref="B26:C26"/>
    <mergeCell ref="B25:C25"/>
    <mergeCell ref="B13:C13"/>
    <mergeCell ref="B14:C14"/>
    <mergeCell ref="B22:C22"/>
    <mergeCell ref="B24:C24"/>
    <mergeCell ref="C1:D1"/>
    <mergeCell ref="F1:L1"/>
    <mergeCell ref="D6:D8"/>
    <mergeCell ref="B15:C15"/>
    <mergeCell ref="B16:C16"/>
    <mergeCell ref="B10:C10"/>
    <mergeCell ref="E6:M6"/>
    <mergeCell ref="M11:M12"/>
    <mergeCell ref="E2:G2"/>
    <mergeCell ref="B2:C2"/>
    <mergeCell ref="B27:C27"/>
    <mergeCell ref="B17:C17"/>
    <mergeCell ref="D11:D12"/>
    <mergeCell ref="B21:C21"/>
    <mergeCell ref="A6:A8"/>
    <mergeCell ref="B9:C9"/>
    <mergeCell ref="B23:C23"/>
    <mergeCell ref="A11:A1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2016-03-03T12:10:06Z</cp:lastPrinted>
  <dcterms:created xsi:type="dcterms:W3CDTF">2013-08-02T11:12:27Z</dcterms:created>
  <dcterms:modified xsi:type="dcterms:W3CDTF">2016-04-12T05:16:26Z</dcterms:modified>
  <cp:category/>
  <cp:version/>
  <cp:contentType/>
  <cp:contentStatus/>
</cp:coreProperties>
</file>