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60" activeTab="0"/>
  </bookViews>
  <sheets>
    <sheet name="прогноз.оценка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<sst xmlns="http://schemas.openxmlformats.org/spreadsheetml/2006/main" count="50" uniqueCount="26">
  <si>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</si>
  <si>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</si>
  <si>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</si>
  <si>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</si>
  <si>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</si>
  <si>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</si>
  <si>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</si>
  <si>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</si>
  <si>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</si>
  <si>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</si>
  <si>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</si>
  <si>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</si>
  <si>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</si>
  <si>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</si>
  <si>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</si>
  <si>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</si>
  <si>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>Таблица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</si>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</sst>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zoomScalePageLayoutView="0" workbookViewId="0" topLeftCell="A28">
      <selection activeCell="F19" sqref="F19"/>
    </sheetView>
  </sheetViews>
  <sheetFormatPr defaultColWidth="9.00390625" defaultRowHeight="12.75"/>
  <cols>
    <col min="1" max="1" width="5.125" style="4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1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5"/>
      <c r="B1" s="6"/>
      <c r="C1" s="6"/>
      <c r="D1" s="6"/>
      <c r="E1" s="6"/>
      <c r="F1" s="6"/>
      <c r="G1" s="40" t="s">
        <v>25</v>
      </c>
      <c r="H1" s="41"/>
      <c r="I1" s="41"/>
      <c r="J1" s="41"/>
      <c r="K1" s="41"/>
    </row>
    <row r="2" spans="1:11" ht="15.75">
      <c r="A2" s="5"/>
      <c r="B2" s="6"/>
      <c r="C2" s="6"/>
      <c r="D2" s="6"/>
      <c r="E2" s="6"/>
      <c r="F2" s="6"/>
      <c r="G2" s="6"/>
      <c r="H2" s="6"/>
      <c r="I2" s="6"/>
      <c r="J2" s="48" t="s">
        <v>16</v>
      </c>
      <c r="K2" s="48"/>
    </row>
    <row r="3" spans="1:11" ht="57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47" t="s">
        <v>0</v>
      </c>
      <c r="B5" s="47" t="s">
        <v>3</v>
      </c>
      <c r="C5" s="47" t="s">
        <v>4</v>
      </c>
      <c r="D5" s="43" t="s">
        <v>1</v>
      </c>
      <c r="E5" s="44"/>
      <c r="F5" s="44"/>
      <c r="G5" s="45"/>
      <c r="H5" s="45"/>
      <c r="I5" s="45"/>
      <c r="J5" s="45"/>
      <c r="K5" s="46"/>
    </row>
    <row r="6" spans="1:11" ht="15.75">
      <c r="A6" s="47"/>
      <c r="B6" s="47"/>
      <c r="C6" s="47"/>
      <c r="D6" s="7" t="s">
        <v>2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s="4" customFormat="1" ht="12.75">
      <c r="A7" s="20">
        <v>1</v>
      </c>
      <c r="B7" s="20">
        <v>2</v>
      </c>
      <c r="C7" s="20">
        <v>3</v>
      </c>
      <c r="D7" s="20">
        <v>4</v>
      </c>
      <c r="E7" s="20">
        <v>6</v>
      </c>
      <c r="F7" s="20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</row>
    <row r="8" spans="1:11" ht="15.75" customHeight="1">
      <c r="A8" s="28">
        <v>1</v>
      </c>
      <c r="B8" s="33" t="s">
        <v>17</v>
      </c>
      <c r="C8" s="25" t="s">
        <v>2</v>
      </c>
      <c r="D8" s="16">
        <f>SUM(E8:K8)</f>
        <v>106913.1</v>
      </c>
      <c r="E8" s="16">
        <v>15679.9</v>
      </c>
      <c r="F8" s="16">
        <v>18257.2</v>
      </c>
      <c r="G8" s="16">
        <v>14836.8</v>
      </c>
      <c r="H8" s="16">
        <v>14534.8</v>
      </c>
      <c r="I8" s="16">
        <v>14534.8</v>
      </c>
      <c r="J8" s="16">
        <v>14534.8</v>
      </c>
      <c r="K8" s="16">
        <v>14534.8</v>
      </c>
    </row>
    <row r="9" spans="1:11" ht="16.5">
      <c r="A9" s="29"/>
      <c r="B9" s="34"/>
      <c r="C9" s="2" t="s">
        <v>5</v>
      </c>
      <c r="D9" s="14"/>
      <c r="E9" s="14"/>
      <c r="F9" s="14"/>
      <c r="G9" s="15"/>
      <c r="H9" s="15"/>
      <c r="I9" s="15"/>
      <c r="J9" s="15"/>
      <c r="K9" s="15"/>
    </row>
    <row r="10" spans="1:11" ht="15.75" customHeight="1">
      <c r="A10" s="29"/>
      <c r="B10" s="35"/>
      <c r="C10" s="2" t="s">
        <v>6</v>
      </c>
      <c r="D10" s="14">
        <f>SUM(E10:K10)</f>
        <v>23875.199999999997</v>
      </c>
      <c r="E10" s="14">
        <v>90</v>
      </c>
      <c r="F10" s="14">
        <v>3718.7</v>
      </c>
      <c r="G10" s="14">
        <v>4031.3</v>
      </c>
      <c r="H10" s="14">
        <v>4031.3</v>
      </c>
      <c r="I10" s="14">
        <v>3941.3</v>
      </c>
      <c r="J10" s="14">
        <v>4031.3</v>
      </c>
      <c r="K10" s="14">
        <v>4031.3</v>
      </c>
    </row>
    <row r="11" spans="1:11" s="24" customFormat="1" ht="26.25" customHeight="1">
      <c r="A11" s="29"/>
      <c r="B11" s="35"/>
      <c r="C11" s="21" t="s">
        <v>18</v>
      </c>
      <c r="D11" s="22">
        <f>E11+F11+G11+H11+I11+J11+K11</f>
        <v>83037.9</v>
      </c>
      <c r="E11" s="22">
        <v>15589.9</v>
      </c>
      <c r="F11" s="22">
        <f>F17+F20+F26+F32</f>
        <v>14538.5</v>
      </c>
      <c r="G11" s="23">
        <v>10805.5</v>
      </c>
      <c r="H11" s="23">
        <v>10503.5</v>
      </c>
      <c r="I11" s="23">
        <v>10593.5</v>
      </c>
      <c r="J11" s="23">
        <v>10503.5</v>
      </c>
      <c r="K11" s="23">
        <v>10503.5</v>
      </c>
    </row>
    <row r="12" spans="1:11" ht="66" customHeight="1">
      <c r="A12" s="30"/>
      <c r="B12" s="35"/>
      <c r="C12" s="2" t="s">
        <v>7</v>
      </c>
      <c r="D12" s="14"/>
      <c r="E12" s="14"/>
      <c r="F12" s="14"/>
      <c r="G12" s="14"/>
      <c r="H12" s="14"/>
      <c r="I12" s="14"/>
      <c r="J12" s="14"/>
      <c r="K12" s="14"/>
    </row>
    <row r="13" spans="1:11" ht="35.25" customHeight="1">
      <c r="A13" s="39"/>
      <c r="B13" s="36"/>
      <c r="C13" s="8" t="s">
        <v>8</v>
      </c>
      <c r="D13" s="14"/>
      <c r="E13" s="14"/>
      <c r="F13" s="14"/>
      <c r="G13" s="15"/>
      <c r="H13" s="15"/>
      <c r="I13" s="15"/>
      <c r="J13" s="15"/>
      <c r="K13" s="15"/>
    </row>
    <row r="14" spans="1:11" ht="16.5">
      <c r="A14" s="28">
        <v>2</v>
      </c>
      <c r="B14" s="37" t="s">
        <v>23</v>
      </c>
      <c r="C14" s="25" t="s">
        <v>2</v>
      </c>
      <c r="D14" s="16">
        <f>SUM(E14:K14)</f>
        <v>27655.300000000003</v>
      </c>
      <c r="E14" s="16">
        <v>2618.8</v>
      </c>
      <c r="F14" s="16">
        <v>4310.5</v>
      </c>
      <c r="G14" s="16">
        <v>4145.2</v>
      </c>
      <c r="H14" s="16">
        <v>4145.2</v>
      </c>
      <c r="I14" s="16">
        <v>4145.2</v>
      </c>
      <c r="J14" s="16">
        <v>4145.2</v>
      </c>
      <c r="K14" s="16">
        <v>4145.2</v>
      </c>
    </row>
    <row r="15" spans="1:11" ht="16.5">
      <c r="A15" s="29"/>
      <c r="B15" s="38"/>
      <c r="C15" s="2" t="s">
        <v>5</v>
      </c>
      <c r="D15" s="14"/>
      <c r="E15" s="14"/>
      <c r="F15" s="14"/>
      <c r="G15" s="15"/>
      <c r="H15" s="15"/>
      <c r="I15" s="15"/>
      <c r="J15" s="15"/>
      <c r="K15" s="15"/>
    </row>
    <row r="16" spans="1:11" ht="16.5">
      <c r="A16" s="29"/>
      <c r="B16" s="35"/>
      <c r="C16" s="2" t="s">
        <v>6</v>
      </c>
      <c r="D16" s="14">
        <f>SUM(E16:K16)</f>
        <v>23785.199999999997</v>
      </c>
      <c r="E16" s="14">
        <v>0</v>
      </c>
      <c r="F16" s="14">
        <v>3718.7</v>
      </c>
      <c r="G16" s="14">
        <v>4031.3</v>
      </c>
      <c r="H16" s="14">
        <v>4031.3</v>
      </c>
      <c r="I16" s="14">
        <v>3941.3</v>
      </c>
      <c r="J16" s="14">
        <v>4031.3</v>
      </c>
      <c r="K16" s="14">
        <v>4031.3</v>
      </c>
    </row>
    <row r="17" spans="1:11" ht="16.5">
      <c r="A17" s="29"/>
      <c r="B17" s="35"/>
      <c r="C17" s="2" t="s">
        <v>19</v>
      </c>
      <c r="D17" s="17">
        <v>3870.1</v>
      </c>
      <c r="E17" s="17">
        <v>2618.8</v>
      </c>
      <c r="F17" s="17">
        <v>591.8</v>
      </c>
      <c r="G17" s="18">
        <v>113.9</v>
      </c>
      <c r="H17" s="18">
        <v>113.9</v>
      </c>
      <c r="I17" s="18">
        <v>203.9</v>
      </c>
      <c r="J17" s="18">
        <v>113.9</v>
      </c>
      <c r="K17" s="18">
        <v>113.9</v>
      </c>
    </row>
    <row r="18" spans="1:11" ht="82.5" customHeight="1">
      <c r="A18" s="30"/>
      <c r="B18" s="35"/>
      <c r="C18" s="2" t="s">
        <v>7</v>
      </c>
      <c r="D18" s="14"/>
      <c r="E18" s="14"/>
      <c r="F18" s="14"/>
      <c r="G18" s="14"/>
      <c r="H18" s="14"/>
      <c r="I18" s="14"/>
      <c r="J18" s="14"/>
      <c r="K18" s="14"/>
    </row>
    <row r="19" spans="1:11" ht="57.75" customHeight="1">
      <c r="A19" s="31"/>
      <c r="B19" s="36"/>
      <c r="C19" s="8" t="s">
        <v>8</v>
      </c>
      <c r="D19" s="14"/>
      <c r="E19" s="14"/>
      <c r="F19" s="14"/>
      <c r="G19" s="15"/>
      <c r="H19" s="15"/>
      <c r="I19" s="15"/>
      <c r="J19" s="15"/>
      <c r="K19" s="15"/>
    </row>
    <row r="20" spans="1:11" ht="16.5">
      <c r="A20" s="28">
        <v>3</v>
      </c>
      <c r="B20" s="37" t="s">
        <v>21</v>
      </c>
      <c r="C20" s="25" t="s">
        <v>2</v>
      </c>
      <c r="D20" s="16">
        <f>E20+F20+G20+H20+I20+J20+K20</f>
        <v>352</v>
      </c>
      <c r="E20" s="16">
        <v>200</v>
      </c>
      <c r="F20" s="26">
        <v>152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6.5">
      <c r="A21" s="29"/>
      <c r="B21" s="38"/>
      <c r="C21" s="2" t="s">
        <v>5</v>
      </c>
      <c r="D21" s="14"/>
      <c r="E21" s="14"/>
      <c r="F21" s="27"/>
      <c r="G21" s="15"/>
      <c r="H21" s="15"/>
      <c r="I21" s="15"/>
      <c r="J21" s="15"/>
      <c r="K21" s="15"/>
    </row>
    <row r="22" spans="1:11" ht="15" customHeight="1">
      <c r="A22" s="29"/>
      <c r="B22" s="35"/>
      <c r="C22" s="2" t="s">
        <v>6</v>
      </c>
      <c r="D22" s="14"/>
      <c r="E22" s="14"/>
      <c r="F22" s="27"/>
      <c r="G22" s="14"/>
      <c r="H22" s="15"/>
      <c r="I22" s="15"/>
      <c r="J22" s="15"/>
      <c r="K22" s="15"/>
    </row>
    <row r="23" spans="1:11" ht="16.5">
      <c r="A23" s="29"/>
      <c r="B23" s="35"/>
      <c r="C23" s="2" t="s">
        <v>19</v>
      </c>
      <c r="D23" s="17">
        <f>E23+F23+G23+H23+I23+J23+K23</f>
        <v>352</v>
      </c>
      <c r="E23" s="17">
        <v>200</v>
      </c>
      <c r="F23" s="27">
        <v>152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ht="82.5" customHeight="1">
      <c r="A24" s="30"/>
      <c r="B24" s="35"/>
      <c r="C24" s="2" t="s">
        <v>7</v>
      </c>
      <c r="D24" s="14"/>
      <c r="E24" s="14"/>
      <c r="F24" s="14"/>
      <c r="G24" s="15"/>
      <c r="H24" s="15"/>
      <c r="I24" s="15"/>
      <c r="J24" s="15"/>
      <c r="K24" s="18"/>
    </row>
    <row r="25" spans="1:11" ht="39.75" customHeight="1">
      <c r="A25" s="31"/>
      <c r="B25" s="36"/>
      <c r="C25" s="8" t="s">
        <v>8</v>
      </c>
      <c r="D25" s="14"/>
      <c r="E25" s="14"/>
      <c r="F25" s="14"/>
      <c r="G25" s="15"/>
      <c r="H25" s="15"/>
      <c r="I25" s="15"/>
      <c r="J25" s="15"/>
      <c r="K25" s="15"/>
    </row>
    <row r="26" spans="1:11" ht="16.5">
      <c r="A26" s="28">
        <v>4</v>
      </c>
      <c r="B26" s="37" t="s">
        <v>20</v>
      </c>
      <c r="C26" s="25" t="s">
        <v>2</v>
      </c>
      <c r="D26" s="16">
        <f>SUM(E26:K26)</f>
        <v>75545.3</v>
      </c>
      <c r="E26" s="16">
        <v>12500.6</v>
      </c>
      <c r="F26" s="16">
        <v>13294.7</v>
      </c>
      <c r="G26" s="16">
        <v>10191.6</v>
      </c>
      <c r="H26" s="16">
        <v>9889.6</v>
      </c>
      <c r="I26" s="16">
        <v>9889.6</v>
      </c>
      <c r="J26" s="16">
        <v>9889.6</v>
      </c>
      <c r="K26" s="16">
        <v>9889.6</v>
      </c>
    </row>
    <row r="27" spans="1:11" ht="16.5">
      <c r="A27" s="29"/>
      <c r="B27" s="38"/>
      <c r="C27" s="2" t="s">
        <v>5</v>
      </c>
      <c r="D27" s="14"/>
      <c r="E27" s="14"/>
      <c r="F27" s="14"/>
      <c r="G27" s="15"/>
      <c r="H27" s="15"/>
      <c r="I27" s="15"/>
      <c r="J27" s="15"/>
      <c r="K27" s="15"/>
    </row>
    <row r="28" spans="1:11" ht="16.5">
      <c r="A28" s="29"/>
      <c r="B28" s="35"/>
      <c r="C28" s="2" t="s">
        <v>6</v>
      </c>
      <c r="D28" s="14">
        <v>90</v>
      </c>
      <c r="E28" s="14">
        <v>90</v>
      </c>
      <c r="F28" s="14"/>
      <c r="G28" s="14"/>
      <c r="H28" s="15"/>
      <c r="I28" s="15"/>
      <c r="J28" s="15"/>
      <c r="K28" s="15"/>
    </row>
    <row r="29" spans="1:11" ht="16.5">
      <c r="A29" s="29"/>
      <c r="B29" s="35"/>
      <c r="C29" s="2" t="s">
        <v>19</v>
      </c>
      <c r="D29" s="14">
        <v>75455.3</v>
      </c>
      <c r="E29" s="14">
        <v>12410.6</v>
      </c>
      <c r="F29" s="14">
        <v>13294.7</v>
      </c>
      <c r="G29" s="15">
        <v>10191.6</v>
      </c>
      <c r="H29" s="15">
        <v>9889.6</v>
      </c>
      <c r="I29" s="15">
        <v>9889.6</v>
      </c>
      <c r="J29" s="15">
        <v>9889.6</v>
      </c>
      <c r="K29" s="15">
        <v>9889.6</v>
      </c>
    </row>
    <row r="30" spans="1:11" ht="63.75" customHeight="1">
      <c r="A30" s="30"/>
      <c r="B30" s="35"/>
      <c r="C30" s="2" t="s">
        <v>7</v>
      </c>
      <c r="D30" s="14"/>
      <c r="E30" s="14"/>
      <c r="F30" s="14"/>
      <c r="G30" s="15"/>
      <c r="H30" s="15"/>
      <c r="I30" s="15"/>
      <c r="J30" s="15"/>
      <c r="K30" s="15"/>
    </row>
    <row r="31" spans="1:11" ht="31.5" customHeight="1">
      <c r="A31" s="31"/>
      <c r="B31" s="36"/>
      <c r="C31" s="8" t="s">
        <v>8</v>
      </c>
      <c r="D31" s="14"/>
      <c r="E31" s="14"/>
      <c r="F31" s="14"/>
      <c r="G31" s="15"/>
      <c r="H31" s="15"/>
      <c r="I31" s="15"/>
      <c r="J31" s="15"/>
      <c r="K31" s="15"/>
    </row>
    <row r="32" spans="1:11" ht="16.5">
      <c r="A32" s="28">
        <v>5</v>
      </c>
      <c r="B32" s="37" t="s">
        <v>22</v>
      </c>
      <c r="C32" s="25" t="s">
        <v>2</v>
      </c>
      <c r="D32" s="16">
        <v>3360.5</v>
      </c>
      <c r="E32" s="16">
        <v>360.5</v>
      </c>
      <c r="F32" s="16">
        <v>500</v>
      </c>
      <c r="G32" s="16">
        <v>500</v>
      </c>
      <c r="H32" s="16">
        <v>500</v>
      </c>
      <c r="I32" s="16">
        <v>500</v>
      </c>
      <c r="J32" s="16">
        <v>500</v>
      </c>
      <c r="K32" s="16">
        <v>500</v>
      </c>
    </row>
    <row r="33" spans="1:11" ht="16.5">
      <c r="A33" s="29"/>
      <c r="B33" s="35"/>
      <c r="C33" s="2" t="s">
        <v>5</v>
      </c>
      <c r="D33" s="14"/>
      <c r="E33" s="14"/>
      <c r="F33" s="14"/>
      <c r="G33" s="15"/>
      <c r="H33" s="15"/>
      <c r="I33" s="15"/>
      <c r="J33" s="15"/>
      <c r="K33" s="15"/>
    </row>
    <row r="34" spans="1:11" ht="16.5">
      <c r="A34" s="29"/>
      <c r="B34" s="35"/>
      <c r="C34" s="2" t="s">
        <v>6</v>
      </c>
      <c r="D34" s="14"/>
      <c r="E34" s="14"/>
      <c r="F34" s="14"/>
      <c r="G34" s="14"/>
      <c r="H34" s="14"/>
      <c r="I34" s="14"/>
      <c r="J34" s="14"/>
      <c r="K34" s="14"/>
    </row>
    <row r="35" spans="1:11" ht="16.5">
      <c r="A35" s="29"/>
      <c r="B35" s="35"/>
      <c r="C35" s="2" t="s">
        <v>19</v>
      </c>
      <c r="D35" s="14">
        <v>3360.5</v>
      </c>
      <c r="E35" s="14">
        <v>360.5</v>
      </c>
      <c r="F35" s="14">
        <v>500</v>
      </c>
      <c r="G35" s="15">
        <v>500</v>
      </c>
      <c r="H35" s="15">
        <v>500</v>
      </c>
      <c r="I35" s="15">
        <v>500</v>
      </c>
      <c r="J35" s="15">
        <v>500</v>
      </c>
      <c r="K35" s="15">
        <v>500</v>
      </c>
    </row>
    <row r="36" spans="1:11" ht="67.5" customHeight="1">
      <c r="A36" s="30"/>
      <c r="B36" s="35"/>
      <c r="C36" s="2" t="s">
        <v>7</v>
      </c>
      <c r="D36" s="14"/>
      <c r="E36" s="14"/>
      <c r="F36" s="14"/>
      <c r="G36" s="15"/>
      <c r="H36" s="15"/>
      <c r="I36" s="15"/>
      <c r="J36" s="15"/>
      <c r="K36" s="15"/>
    </row>
    <row r="37" spans="1:13" ht="38.25" customHeight="1">
      <c r="A37" s="31"/>
      <c r="B37" s="36"/>
      <c r="C37" s="8" t="s">
        <v>8</v>
      </c>
      <c r="D37" s="14"/>
      <c r="E37" s="14"/>
      <c r="F37" s="14"/>
      <c r="G37" s="15"/>
      <c r="H37" s="15"/>
      <c r="I37" s="15"/>
      <c r="J37" s="15"/>
      <c r="K37" s="15"/>
      <c r="L37" s="3"/>
      <c r="M37" s="3"/>
    </row>
    <row r="38" spans="1:11" ht="15" customHeight="1">
      <c r="A38" s="9"/>
      <c r="B38" s="9"/>
      <c r="C38" s="6"/>
      <c r="D38" s="19"/>
      <c r="E38" s="19"/>
      <c r="F38" s="19"/>
      <c r="G38" s="19"/>
      <c r="H38" s="19"/>
      <c r="I38" s="19"/>
      <c r="J38" s="19"/>
      <c r="K38" s="19"/>
    </row>
    <row r="39" spans="1:11" ht="16.5">
      <c r="A39" s="9"/>
      <c r="B39" s="9"/>
      <c r="C39" s="6"/>
      <c r="D39" s="19"/>
      <c r="E39" s="19"/>
      <c r="F39" s="19"/>
      <c r="G39" s="19"/>
      <c r="H39" s="19"/>
      <c r="I39" s="19"/>
      <c r="J39" s="19"/>
      <c r="K39" s="19"/>
    </row>
    <row r="40" spans="1:11" ht="15.75">
      <c r="A40" s="9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>
      <c r="A41" s="9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67.5" customHeight="1">
      <c r="A42" s="9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32.25" customHeight="1">
      <c r="A43" s="9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>
      <c r="A44" s="10"/>
      <c r="B44" s="11"/>
      <c r="C44" s="11"/>
      <c r="D44" s="11"/>
      <c r="E44" s="11"/>
      <c r="F44" s="11"/>
      <c r="G44" s="12"/>
      <c r="H44" s="12"/>
      <c r="I44" s="12"/>
      <c r="J44" s="12"/>
      <c r="K44" s="12"/>
    </row>
    <row r="46" spans="2:6" ht="33" customHeight="1">
      <c r="B46" s="32"/>
      <c r="C46" s="32"/>
      <c r="D46" s="32"/>
      <c r="E46" s="32"/>
      <c r="F46" s="32"/>
    </row>
  </sheetData>
  <sheetProtection/>
  <mergeCells count="18">
    <mergeCell ref="B14:B19"/>
    <mergeCell ref="G1:K1"/>
    <mergeCell ref="A3:K3"/>
    <mergeCell ref="D5:K5"/>
    <mergeCell ref="A5:A6"/>
    <mergeCell ref="J2:K2"/>
    <mergeCell ref="B5:B6"/>
    <mergeCell ref="C5:C6"/>
    <mergeCell ref="A26:A31"/>
    <mergeCell ref="B46:F46"/>
    <mergeCell ref="B8:B13"/>
    <mergeCell ref="B26:B31"/>
    <mergeCell ref="B32:B37"/>
    <mergeCell ref="A32:A37"/>
    <mergeCell ref="A8:A13"/>
    <mergeCell ref="A20:A25"/>
    <mergeCell ref="B20:B25"/>
    <mergeCell ref="A14:A19"/>
  </mergeCells>
  <printOptions/>
  <pageMargins left="0.3937007874015748" right="0.11811023622047245" top="0.2755905511811024" bottom="0.1968503937007874" header="0.15748031496062992" footer="0.1968503937007874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2015-11-30T09:56:20Z</cp:lastPrinted>
  <dcterms:created xsi:type="dcterms:W3CDTF">2013-07-25T04:40:16Z</dcterms:created>
  <dcterms:modified xsi:type="dcterms:W3CDTF">2016-07-21T08:48:11Z</dcterms:modified>
  <cp:category/>
  <cp:version/>
  <cp:contentType/>
  <cp:contentStatus/>
</cp:coreProperties>
</file>