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<sst xmlns="http://schemas.openxmlformats.org/spreadsheetml/2006/main" count="61" uniqueCount="40">
  <si>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№п/п</t>
  </si>
  <si>
    <t>год</t>
  </si>
  <si>
    <t xml:space="preserve">ВСЕГО </t>
  </si>
  <si>
    <t>Ответственный исполнитель, соисполнитель</t>
  </si>
  <si>
    <t>в том числе :</t>
  </si>
  <si>
    <t>Ответственный исполнитель: комитет экономики</t>
  </si>
  <si>
    <t>Подпрограмма 1  "Развитие  малого и среднего  предпринимательства в Добринском муниципальном районе на 2014-2020годы "</t>
  </si>
  <si>
    <t xml:space="preserve">в том числе </t>
  </si>
  <si>
    <t>Предоставление субсидий  начинающим  субъектам  малого предпринимательства (индивидуальным  предпринимателям в возрасте до 30лет  включительно и юридическим лицам, в уставном капитале  которых доля , принадлежащая лицам в возрасте до 30лет  включительно, составляет  не менее 50 процентов) на возмещение затрат по организации и развитию собственного дела.</t>
  </si>
  <si>
    <t>Оказание информационной поддержки субъектам малого бизнеса</t>
  </si>
  <si>
    <t xml:space="preserve">Предоставление субсидий на возмещение части затрат юридических лиц, являющихся субъектами  малого предпринимательства(за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основного технологического и(или) холодильного оборудования для осуществления заготовительной деятельности  и (или) первичной  переработки, и  (или)  розничной продажи  сельскохозяйственной  продукции (механизмы, машины, устройства, приборы, непосредственно используемые для процесса  заготовки, хранения, переработки и розничной продажи сельскохозяйственной продукции). </t>
  </si>
  <si>
    <t>Подпрограмма 2" Развитие  потребительского рынка Добринского муниципального района на 2014-2020годы"</t>
  </si>
  <si>
    <t xml:space="preserve">                                                                                                                                            Приложение 7</t>
  </si>
  <si>
    <t>Программа " Создание условий для развития  экономики Добринского муниципального района на 2014-2020годы"</t>
  </si>
  <si>
    <t xml:space="preserve">Основное мероприятие 1 задачи 1  подпрограммы 1 Предоставление  субсидий  субъектам  предпринимательской  деятельности, проведение  мероприятий по методической и информационной обеспеченности  малого бизнеса </t>
  </si>
  <si>
    <t>Основное мероприятие 1 Задачи 3подпрограммы1 Предоставление субсидий на развитие заготовительной деятельности</t>
  </si>
  <si>
    <t>комитет экономики администрации Добринского муниципального района</t>
  </si>
  <si>
    <t xml:space="preserve"> Основное мероприятие 1 Задачи 2 подпрограммы 1 Предоставление  субсидий кредитным потребительским  кооперативам для формирования собственных средств кооператива с целью пополнения фонда финансовой взаимопомощи</t>
  </si>
  <si>
    <t>2.</t>
  </si>
  <si>
    <t>% исполнения</t>
  </si>
  <si>
    <t>Годовой план</t>
  </si>
  <si>
    <t>Факт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</si>
  <si>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</si>
  <si>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Основное мероприятие 1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 сбора и доставки заказов  сельского населения  при оказании  бытовых услуг.</t>
  </si>
  <si>
    <t>Основное мероприятие 4 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киосков, павильонов, бытовок)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километра.</t>
  </si>
  <si>
    <t>Наименование подпрограмм, основных мероприятий</t>
  </si>
  <si>
    <t>Предоставление  субсидий на создание субъектов  малого предпринимательства (вновь зарегистрированных и действующих менее одного года  индивидуальных  предпринимателей из числа зарегистрированных  безработных и малых предприятий, включая потребительские кооперативы, в уставном  капитале которых доля, принадлежащая зарегистрированным  безработным, составляет не менее 50 процентов).</t>
  </si>
  <si>
    <t>Предоставление субсидий на возмещение части затрат юридических лиц, являющихся субъектами  малого предпринимательства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грузового автотранспорта, в том числе специализированного (для  закупки, транспортировки и ( или) розничной продажи  сельскохозяйственного сырья и продукции) (далее - грузовой автотранспорт), и (или)технологического и (или) холодильного оборудования для установки в нем.</t>
  </si>
  <si>
    <t>Предоставление субсидий на возмещение части затрат юридических лиц, являющихся субъектами  малого предпринимательства 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уплату процентов по кредитам, полученным  в кредитных организациях для осуществления заготовительной деятельности (далее- уплата  процентов по кредитам).</t>
  </si>
  <si>
    <t>Основное мероприятие 2  задачи 1 подпрограммы 2 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</si>
  <si>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Причины низкого освоения средств районного бюджета*</t>
  </si>
  <si>
    <t>Предоставление субсидий 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для выдачи займов членам кооператива</t>
  </si>
  <si>
    <t>Предоставление  субсидий на возмещениечасти затрат на организационные расходы,связанные с созданием сельскохозяйственных потребительских кооперативов и сельскохозяйственных кредитных потребительских кооперативов, в том числе последующих уровней</t>
  </si>
  <si>
    <t>Основное мероприятие 3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  направленных на реконструкцию и ремонт объектов торгового, бытового обслуживания и общественного питания сельского населения.</t>
  </si>
  <si>
    <t>Расходы отчетного периода  2015 год</t>
  </si>
  <si>
    <t xml:space="preserve">           (наименование ответственного  исполнителя)</t>
  </si>
  <si>
    <t>___________________________________ подпись                                            _____Демидова Г.М.___</t>
  </si>
  <si>
    <t>Комитет экономики и инвестиционной деятельности  администрации Добринского муниципального района</t>
  </si>
  <si>
    <t xml:space="preserve">  06.02 2016 г.                   (расшифровка подписи)</t>
  </si>
  <si>
    <t>Отчет  о ходе выполнения муниципальной   программы  " Создание условий  для развития экономики  Добринского муниципального района на   2014-2020  годы" за счет средств муниципального бюджета  за  2015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</si>
</sst>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49" fillId="0" borderId="10" xfId="0" applyNumberFormat="1" applyFont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49" fillId="9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51" fillId="15" borderId="10" xfId="0" applyFont="1" applyFill="1" applyBorder="1" applyAlignment="1">
      <alignment horizontal="center" vertical="center" wrapText="1"/>
    </xf>
    <xf numFmtId="0" fontId="51" fillId="15" borderId="11" xfId="0" applyFont="1" applyFill="1" applyBorder="1" applyAlignment="1">
      <alignment horizontal="center" vertical="center" wrapText="1"/>
    </xf>
    <xf numFmtId="0" fontId="52" fillId="15" borderId="10" xfId="0" applyFont="1" applyFill="1" applyBorder="1" applyAlignment="1">
      <alignment horizontal="center" vertical="center" wrapText="1"/>
    </xf>
    <xf numFmtId="0" fontId="52" fillId="15" borderId="14" xfId="0" applyFont="1" applyFill="1" applyBorder="1" applyAlignment="1">
      <alignment horizontal="center" vertical="center" wrapText="1"/>
    </xf>
    <xf numFmtId="0" fontId="52" fillId="1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/>
    </xf>
    <xf numFmtId="2" fontId="52" fillId="34" borderId="10" xfId="0" applyNumberFormat="1" applyFont="1" applyFill="1" applyBorder="1" applyAlignment="1">
      <alignment horizontal="center" vertical="center"/>
    </xf>
    <xf numFmtId="2" fontId="49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/>
    </xf>
    <xf numFmtId="0" fontId="0" fillId="8" borderId="21" xfId="0" applyFill="1" applyBorder="1" applyAlignment="1">
      <alignment/>
    </xf>
    <xf numFmtId="0" fontId="46" fillId="8" borderId="21" xfId="0" applyFont="1" applyFill="1" applyBorder="1" applyAlignment="1">
      <alignment vertical="center" wrapText="1"/>
    </xf>
    <xf numFmtId="0" fontId="50" fillId="8" borderId="21" xfId="0" applyFont="1" applyFill="1" applyBorder="1" applyAlignment="1">
      <alignment horizontal="center" vertical="center"/>
    </xf>
    <xf numFmtId="0" fontId="50" fillId="8" borderId="22" xfId="0" applyFont="1" applyFill="1" applyBorder="1" applyAlignment="1">
      <alignment horizontal="center" vertical="center"/>
    </xf>
    <xf numFmtId="1" fontId="52" fillId="15" borderId="14" xfId="0" applyNumberFormat="1" applyFont="1" applyFill="1" applyBorder="1" applyAlignment="1">
      <alignment horizontal="center" vertical="center" wrapText="1"/>
    </xf>
    <xf numFmtId="1" fontId="51" fillId="15" borderId="10" xfId="0" applyNumberFormat="1" applyFont="1" applyFill="1" applyBorder="1" applyAlignment="1">
      <alignment horizontal="center" vertical="center"/>
    </xf>
    <xf numFmtId="1" fontId="52" fillId="15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2" fontId="49" fillId="34" borderId="21" xfId="0" applyNumberFormat="1" applyFont="1" applyFill="1" applyBorder="1" applyAlignment="1">
      <alignment horizontal="center" vertical="center"/>
    </xf>
    <xf numFmtId="2" fontId="49" fillId="34" borderId="14" xfId="0" applyNumberFormat="1" applyFont="1" applyFill="1" applyBorder="1" applyAlignment="1">
      <alignment horizontal="center" vertical="center"/>
    </xf>
    <xf numFmtId="0" fontId="54" fillId="8" borderId="22" xfId="0" applyFont="1" applyFill="1" applyBorder="1" applyAlignment="1">
      <alignment horizontal="left" vertical="center" wrapText="1"/>
    </xf>
    <xf numFmtId="0" fontId="54" fillId="8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wrapText="1"/>
    </xf>
    <xf numFmtId="0" fontId="54" fillId="0" borderId="18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wrapText="1"/>
    </xf>
    <xf numFmtId="0" fontId="46" fillId="34" borderId="18" xfId="0" applyFont="1" applyFill="1" applyBorder="1" applyAlignment="1">
      <alignment horizontal="left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33" borderId="22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1" fillId="15" borderId="22" xfId="0" applyFont="1" applyFill="1" applyBorder="1" applyAlignment="1">
      <alignment horizontal="center" vertical="center" wrapText="1"/>
    </xf>
    <xf numFmtId="0" fontId="51" fillId="15" borderId="23" xfId="0" applyFont="1" applyFill="1" applyBorder="1" applyAlignment="1">
      <alignment horizontal="center" vertical="center" wrapText="1"/>
    </xf>
    <xf numFmtId="0" fontId="51" fillId="15" borderId="19" xfId="0" applyFont="1" applyFill="1" applyBorder="1" applyAlignment="1">
      <alignment horizontal="center" vertical="center" wrapText="1"/>
    </xf>
    <xf numFmtId="0" fontId="51" fillId="15" borderId="26" xfId="0" applyFont="1" applyFill="1" applyBorder="1" applyAlignment="1">
      <alignment horizontal="center" vertical="center" wrapText="1"/>
    </xf>
    <xf numFmtId="2" fontId="49" fillId="33" borderId="21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7" zoomScaleNormal="77" zoomScalePageLayoutView="0" workbookViewId="0" topLeftCell="A1">
      <selection activeCell="B4" sqref="B4:I4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12</v>
      </c>
      <c r="C1" s="112"/>
      <c r="D1" s="112"/>
      <c r="E1" s="18"/>
      <c r="F1" s="112"/>
      <c r="G1" s="112"/>
      <c r="H1" s="112"/>
      <c r="I1" s="112"/>
      <c r="J1" s="112"/>
      <c r="K1" s="112"/>
      <c r="L1" s="112"/>
    </row>
    <row r="2" spans="2:10" ht="59.25" customHeight="1">
      <c r="B2" s="96"/>
      <c r="C2" s="97"/>
      <c r="D2" s="3"/>
      <c r="E2" s="95"/>
      <c r="F2" s="95"/>
      <c r="G2" s="95"/>
      <c r="H2" s="3"/>
      <c r="I2" s="2"/>
      <c r="J2" s="2"/>
    </row>
    <row r="3" spans="2:14" ht="97.5" customHeight="1">
      <c r="B3" s="124" t="s">
        <v>39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2:9" ht="20.25">
      <c r="B4" s="102"/>
      <c r="C4" s="102"/>
      <c r="D4" s="102"/>
      <c r="E4" s="102"/>
      <c r="F4" s="102"/>
      <c r="G4" s="102"/>
      <c r="H4" s="102"/>
      <c r="I4" s="102"/>
    </row>
    <row r="5" spans="2:9" ht="18.75">
      <c r="B5" s="117"/>
      <c r="C5" s="117"/>
      <c r="D5" s="117"/>
      <c r="E5" s="117"/>
      <c r="F5" s="6"/>
      <c r="G5" s="5"/>
      <c r="H5" s="5"/>
      <c r="I5" s="5"/>
    </row>
    <row r="6" spans="1:14" ht="62.25" customHeight="1">
      <c r="A6" s="109" t="s">
        <v>0</v>
      </c>
      <c r="B6" s="118" t="s">
        <v>25</v>
      </c>
      <c r="C6" s="119"/>
      <c r="D6" s="109" t="s">
        <v>3</v>
      </c>
      <c r="E6" s="67" t="s">
        <v>34</v>
      </c>
      <c r="F6" s="68"/>
      <c r="G6" s="68"/>
      <c r="H6" s="68"/>
      <c r="I6" s="68"/>
      <c r="J6" s="68"/>
      <c r="K6" s="68"/>
      <c r="L6" s="68"/>
      <c r="M6" s="69"/>
      <c r="N6" s="70" t="s">
        <v>30</v>
      </c>
    </row>
    <row r="7" spans="1:14" ht="18.75">
      <c r="A7" s="110"/>
      <c r="B7" s="120"/>
      <c r="C7" s="121"/>
      <c r="D7" s="110"/>
      <c r="E7" s="75" t="s">
        <v>20</v>
      </c>
      <c r="F7" s="41">
        <v>2015</v>
      </c>
      <c r="G7" s="42">
        <v>2016</v>
      </c>
      <c r="H7" s="41">
        <v>2017</v>
      </c>
      <c r="I7" s="12">
        <v>2018</v>
      </c>
      <c r="J7" s="12">
        <v>2019</v>
      </c>
      <c r="K7" s="13">
        <v>2020</v>
      </c>
      <c r="L7" s="77" t="s">
        <v>21</v>
      </c>
      <c r="M7" s="77" t="s">
        <v>19</v>
      </c>
      <c r="N7" s="71"/>
    </row>
    <row r="8" spans="1:14" ht="57" thickBot="1">
      <c r="A8" s="111"/>
      <c r="B8" s="122"/>
      <c r="C8" s="123"/>
      <c r="D8" s="111"/>
      <c r="E8" s="76"/>
      <c r="F8" s="14" t="s">
        <v>1</v>
      </c>
      <c r="G8" s="15" t="s">
        <v>1</v>
      </c>
      <c r="H8" s="14" t="s">
        <v>1</v>
      </c>
      <c r="I8" s="16" t="s">
        <v>1</v>
      </c>
      <c r="J8" s="16" t="s">
        <v>1</v>
      </c>
      <c r="K8" s="17" t="s">
        <v>1</v>
      </c>
      <c r="L8" s="78"/>
      <c r="M8" s="78"/>
      <c r="N8" s="72"/>
    </row>
    <row r="9" spans="1:14" ht="33" customHeight="1">
      <c r="A9" s="113" t="s">
        <v>18</v>
      </c>
      <c r="B9" s="103" t="s">
        <v>13</v>
      </c>
      <c r="C9" s="104"/>
      <c r="D9" s="36" t="s">
        <v>2</v>
      </c>
      <c r="E9" s="36">
        <v>2510</v>
      </c>
      <c r="F9" s="36"/>
      <c r="G9" s="36"/>
      <c r="H9" s="36"/>
      <c r="I9" s="36"/>
      <c r="J9" s="36"/>
      <c r="K9" s="37"/>
      <c r="L9" s="52">
        <v>2510</v>
      </c>
      <c r="M9" s="24">
        <f>L9/E9*100</f>
        <v>100</v>
      </c>
      <c r="N9" s="44"/>
    </row>
    <row r="10" spans="1:14" ht="54.75" customHeight="1">
      <c r="A10" s="114"/>
      <c r="B10" s="105"/>
      <c r="C10" s="106"/>
      <c r="D10" s="38" t="s">
        <v>5</v>
      </c>
      <c r="E10" s="51">
        <f>E11+E26</f>
        <v>2510</v>
      </c>
      <c r="F10" s="39"/>
      <c r="G10" s="39"/>
      <c r="H10" s="39"/>
      <c r="I10" s="39"/>
      <c r="J10" s="39"/>
      <c r="K10" s="40"/>
      <c r="L10" s="53">
        <f>L11+L26</f>
        <v>2510</v>
      </c>
      <c r="M10" s="24">
        <f aca="true" t="shared" si="0" ref="M10:M30">L10/E10*100</f>
        <v>100</v>
      </c>
      <c r="N10" s="44"/>
    </row>
    <row r="11" spans="1:14" ht="18.75" customHeight="1">
      <c r="A11" s="115"/>
      <c r="B11" s="98" t="s">
        <v>6</v>
      </c>
      <c r="C11" s="99"/>
      <c r="D11" s="73" t="s">
        <v>5</v>
      </c>
      <c r="E11" s="61">
        <f>E13+E18+E19+E20+E21</f>
        <v>591.2</v>
      </c>
      <c r="F11" s="10"/>
      <c r="G11" s="10"/>
      <c r="H11" s="10"/>
      <c r="I11" s="10"/>
      <c r="J11" s="10"/>
      <c r="K11" s="11"/>
      <c r="L11" s="61">
        <f>L13+L18+L19+L20+L21</f>
        <v>591.2</v>
      </c>
      <c r="M11" s="107">
        <f t="shared" si="0"/>
        <v>100</v>
      </c>
      <c r="N11" s="63"/>
    </row>
    <row r="12" spans="1:14" ht="47.25" customHeight="1">
      <c r="A12" s="116"/>
      <c r="B12" s="100"/>
      <c r="C12" s="101"/>
      <c r="D12" s="74"/>
      <c r="E12" s="62"/>
      <c r="F12" s="25"/>
      <c r="G12" s="25"/>
      <c r="H12" s="25"/>
      <c r="I12" s="25"/>
      <c r="J12" s="25"/>
      <c r="K12" s="26"/>
      <c r="L12" s="62"/>
      <c r="M12" s="108"/>
      <c r="N12" s="64"/>
    </row>
    <row r="13" spans="1:14" ht="63.75" customHeight="1">
      <c r="A13" s="7"/>
      <c r="B13" s="91" t="s">
        <v>14</v>
      </c>
      <c r="C13" s="92"/>
      <c r="D13" s="29" t="s">
        <v>16</v>
      </c>
      <c r="E13" s="30">
        <f>E15+E16+E17</f>
        <v>260</v>
      </c>
      <c r="F13" s="30"/>
      <c r="G13" s="30"/>
      <c r="H13" s="30"/>
      <c r="I13" s="30"/>
      <c r="J13" s="30"/>
      <c r="K13" s="31"/>
      <c r="L13" s="28">
        <f>L15+L16+L17</f>
        <v>260</v>
      </c>
      <c r="M13" s="28">
        <f t="shared" si="0"/>
        <v>100</v>
      </c>
      <c r="N13" s="21"/>
    </row>
    <row r="14" spans="1:14" ht="18.75">
      <c r="A14" s="7"/>
      <c r="B14" s="32" t="s">
        <v>7</v>
      </c>
      <c r="C14" s="33"/>
      <c r="D14" s="34"/>
      <c r="E14" s="30"/>
      <c r="F14" s="30"/>
      <c r="G14" s="30"/>
      <c r="H14" s="30"/>
      <c r="I14" s="30"/>
      <c r="J14" s="30"/>
      <c r="K14" s="35"/>
      <c r="L14" s="28"/>
      <c r="M14" s="28"/>
      <c r="N14" s="21"/>
    </row>
    <row r="15" spans="1:14" ht="90.75" customHeight="1">
      <c r="A15" s="7"/>
      <c r="B15" s="81" t="s">
        <v>8</v>
      </c>
      <c r="C15" s="82"/>
      <c r="D15" s="56" t="s">
        <v>16</v>
      </c>
      <c r="E15" s="59">
        <v>120</v>
      </c>
      <c r="F15" s="59"/>
      <c r="G15" s="59"/>
      <c r="H15" s="59"/>
      <c r="I15" s="59"/>
      <c r="J15" s="59"/>
      <c r="K15" s="58"/>
      <c r="L15" s="54">
        <v>120</v>
      </c>
      <c r="M15" s="54">
        <f t="shared" si="0"/>
        <v>100</v>
      </c>
      <c r="N15" s="21"/>
    </row>
    <row r="16" spans="1:14" ht="107.25" customHeight="1">
      <c r="A16" s="46"/>
      <c r="B16" s="81" t="s">
        <v>26</v>
      </c>
      <c r="C16" s="82"/>
      <c r="D16" s="56" t="s">
        <v>16</v>
      </c>
      <c r="E16" s="59">
        <v>0</v>
      </c>
      <c r="F16" s="59"/>
      <c r="G16" s="59"/>
      <c r="H16" s="59"/>
      <c r="I16" s="59"/>
      <c r="J16" s="59"/>
      <c r="K16" s="58"/>
      <c r="L16" s="54">
        <v>0</v>
      </c>
      <c r="M16" s="54">
        <v>0</v>
      </c>
      <c r="N16" s="21"/>
    </row>
    <row r="17" spans="1:14" ht="19.5" customHeight="1">
      <c r="A17" s="7"/>
      <c r="B17" s="83" t="s">
        <v>9</v>
      </c>
      <c r="C17" s="84"/>
      <c r="D17" s="8"/>
      <c r="E17" s="59">
        <v>140</v>
      </c>
      <c r="F17" s="59"/>
      <c r="G17" s="59"/>
      <c r="H17" s="59"/>
      <c r="I17" s="59"/>
      <c r="J17" s="59"/>
      <c r="K17" s="58"/>
      <c r="L17" s="54">
        <v>140</v>
      </c>
      <c r="M17" s="54">
        <f t="shared" si="0"/>
        <v>100</v>
      </c>
      <c r="N17" s="21"/>
    </row>
    <row r="18" spans="1:14" ht="63" customHeight="1">
      <c r="A18" s="7"/>
      <c r="B18" s="79" t="s">
        <v>17</v>
      </c>
      <c r="C18" s="80"/>
      <c r="D18" s="56" t="s">
        <v>16</v>
      </c>
      <c r="E18" s="57">
        <v>47.7</v>
      </c>
      <c r="F18" s="57"/>
      <c r="G18" s="57"/>
      <c r="H18" s="57"/>
      <c r="I18" s="57"/>
      <c r="J18" s="57"/>
      <c r="K18" s="58"/>
      <c r="L18" s="54">
        <v>47.7</v>
      </c>
      <c r="M18" s="54">
        <f t="shared" si="0"/>
        <v>100</v>
      </c>
      <c r="N18" s="21"/>
    </row>
    <row r="19" spans="1:14" ht="76.5" customHeight="1">
      <c r="A19" s="46"/>
      <c r="B19" s="79" t="s">
        <v>31</v>
      </c>
      <c r="C19" s="80"/>
      <c r="D19" s="56" t="s">
        <v>16</v>
      </c>
      <c r="E19" s="57">
        <v>100</v>
      </c>
      <c r="F19" s="57"/>
      <c r="G19" s="57"/>
      <c r="H19" s="57"/>
      <c r="I19" s="57"/>
      <c r="J19" s="57"/>
      <c r="K19" s="58"/>
      <c r="L19" s="54">
        <v>100</v>
      </c>
      <c r="M19" s="54">
        <v>100</v>
      </c>
      <c r="N19" s="21"/>
    </row>
    <row r="20" spans="1:14" ht="63" customHeight="1">
      <c r="A20" s="7"/>
      <c r="B20" s="79" t="s">
        <v>32</v>
      </c>
      <c r="C20" s="80"/>
      <c r="D20" s="56" t="s">
        <v>16</v>
      </c>
      <c r="E20" s="57">
        <v>75.3</v>
      </c>
      <c r="F20" s="57"/>
      <c r="G20" s="57"/>
      <c r="H20" s="57"/>
      <c r="I20" s="57"/>
      <c r="J20" s="57"/>
      <c r="K20" s="58"/>
      <c r="L20" s="54">
        <v>75.3</v>
      </c>
      <c r="M20" s="54">
        <v>100</v>
      </c>
      <c r="N20" s="21"/>
    </row>
    <row r="21" spans="1:14" ht="54.75" customHeight="1">
      <c r="A21" s="7"/>
      <c r="B21" s="85" t="s">
        <v>15</v>
      </c>
      <c r="C21" s="86"/>
      <c r="D21" s="56" t="s">
        <v>16</v>
      </c>
      <c r="E21" s="57">
        <v>108.2</v>
      </c>
      <c r="F21" s="57"/>
      <c r="G21" s="57"/>
      <c r="H21" s="57"/>
      <c r="I21" s="57"/>
      <c r="J21" s="57"/>
      <c r="K21" s="58"/>
      <c r="L21" s="54">
        <v>108.2</v>
      </c>
      <c r="M21" s="54">
        <f t="shared" si="0"/>
        <v>100</v>
      </c>
      <c r="N21" s="21"/>
    </row>
    <row r="22" spans="1:14" ht="18.75">
      <c r="A22" s="7"/>
      <c r="B22" s="93" t="s">
        <v>4</v>
      </c>
      <c r="C22" s="94"/>
      <c r="D22" s="34"/>
      <c r="E22" s="30"/>
      <c r="F22" s="30"/>
      <c r="G22" s="30"/>
      <c r="H22" s="30"/>
      <c r="I22" s="30"/>
      <c r="J22" s="30"/>
      <c r="K22" s="31"/>
      <c r="L22" s="28"/>
      <c r="M22" s="28"/>
      <c r="N22" s="21"/>
    </row>
    <row r="23" spans="1:14" ht="198" customHeight="1">
      <c r="A23" s="8"/>
      <c r="B23" s="85" t="s">
        <v>10</v>
      </c>
      <c r="C23" s="86"/>
      <c r="D23" s="56" t="s">
        <v>16</v>
      </c>
      <c r="E23" s="59">
        <v>26.8</v>
      </c>
      <c r="F23" s="59"/>
      <c r="G23" s="59"/>
      <c r="H23" s="59"/>
      <c r="I23" s="59"/>
      <c r="J23" s="59"/>
      <c r="K23" s="60"/>
      <c r="L23" s="54">
        <v>26.8</v>
      </c>
      <c r="M23" s="54">
        <f t="shared" si="0"/>
        <v>100</v>
      </c>
      <c r="N23" s="21"/>
    </row>
    <row r="24" spans="1:14" ht="167.25" customHeight="1">
      <c r="A24" s="8"/>
      <c r="B24" s="81" t="s">
        <v>27</v>
      </c>
      <c r="C24" s="82"/>
      <c r="D24" s="56" t="s">
        <v>16</v>
      </c>
      <c r="E24" s="57">
        <v>81.4</v>
      </c>
      <c r="F24" s="57"/>
      <c r="G24" s="57"/>
      <c r="H24" s="57"/>
      <c r="I24" s="57"/>
      <c r="J24" s="57"/>
      <c r="K24" s="58"/>
      <c r="L24" s="54">
        <v>81.4</v>
      </c>
      <c r="M24" s="54">
        <f t="shared" si="0"/>
        <v>100</v>
      </c>
      <c r="N24" s="21"/>
    </row>
    <row r="25" spans="1:14" ht="143.25" customHeight="1">
      <c r="A25" s="8"/>
      <c r="B25" s="85" t="s">
        <v>28</v>
      </c>
      <c r="C25" s="86"/>
      <c r="D25" s="56" t="s">
        <v>16</v>
      </c>
      <c r="E25" s="59">
        <v>0</v>
      </c>
      <c r="F25" s="59">
        <v>25</v>
      </c>
      <c r="G25" s="59">
        <v>25</v>
      </c>
      <c r="H25" s="59">
        <v>25</v>
      </c>
      <c r="I25" s="59">
        <v>25</v>
      </c>
      <c r="J25" s="59">
        <v>25</v>
      </c>
      <c r="K25" s="60">
        <v>25</v>
      </c>
      <c r="L25" s="54">
        <v>0</v>
      </c>
      <c r="M25" s="54">
        <v>0</v>
      </c>
      <c r="N25" s="21"/>
    </row>
    <row r="26" spans="1:14" ht="18.75">
      <c r="A26" s="7"/>
      <c r="B26" s="87" t="s">
        <v>11</v>
      </c>
      <c r="C26" s="88"/>
      <c r="D26" s="9" t="s">
        <v>2</v>
      </c>
      <c r="E26" s="10">
        <f>E28+E29+E30+E31</f>
        <v>1918.8</v>
      </c>
      <c r="F26" s="10">
        <f aca="true" t="shared" si="1" ref="F26:K26">F28+F29+F30+F31</f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1">
        <f t="shared" si="1"/>
        <v>0</v>
      </c>
      <c r="L26" s="22">
        <v>1918.8</v>
      </c>
      <c r="M26" s="23">
        <f t="shared" si="0"/>
        <v>100</v>
      </c>
      <c r="N26" s="43"/>
    </row>
    <row r="27" spans="1:14" ht="32.25" thickBot="1">
      <c r="A27" s="7"/>
      <c r="B27" s="89"/>
      <c r="C27" s="90"/>
      <c r="D27" s="27" t="s">
        <v>5</v>
      </c>
      <c r="E27" s="10">
        <v>1918.8</v>
      </c>
      <c r="F27" s="10">
        <v>1880</v>
      </c>
      <c r="G27" s="10">
        <v>1880</v>
      </c>
      <c r="H27" s="10">
        <v>3440</v>
      </c>
      <c r="I27" s="10">
        <v>3520</v>
      </c>
      <c r="J27" s="10">
        <v>3600</v>
      </c>
      <c r="K27" s="11">
        <v>3660</v>
      </c>
      <c r="L27" s="22">
        <f>L28+L29+L30++L31</f>
        <v>1918.8</v>
      </c>
      <c r="M27" s="23">
        <f t="shared" si="0"/>
        <v>100</v>
      </c>
      <c r="N27" s="43"/>
    </row>
    <row r="28" spans="1:14" ht="208.5" customHeight="1">
      <c r="A28" s="8"/>
      <c r="B28" s="79" t="s">
        <v>23</v>
      </c>
      <c r="C28" s="80"/>
      <c r="D28" s="56" t="s">
        <v>16</v>
      </c>
      <c r="E28" s="57">
        <v>426.5</v>
      </c>
      <c r="F28" s="57"/>
      <c r="G28" s="57"/>
      <c r="H28" s="57"/>
      <c r="I28" s="57"/>
      <c r="J28" s="57"/>
      <c r="K28" s="58"/>
      <c r="L28" s="55">
        <v>426.5</v>
      </c>
      <c r="M28" s="54">
        <f t="shared" si="0"/>
        <v>100</v>
      </c>
      <c r="N28" s="21"/>
    </row>
    <row r="29" spans="1:14" ht="180.75" customHeight="1">
      <c r="A29" s="8"/>
      <c r="B29" s="79" t="s">
        <v>29</v>
      </c>
      <c r="C29" s="80"/>
      <c r="D29" s="56" t="s">
        <v>16</v>
      </c>
      <c r="E29" s="57">
        <v>0</v>
      </c>
      <c r="F29" s="57"/>
      <c r="G29" s="57"/>
      <c r="H29" s="57"/>
      <c r="I29" s="57"/>
      <c r="J29" s="57"/>
      <c r="K29" s="58"/>
      <c r="L29" s="54">
        <v>0</v>
      </c>
      <c r="M29" s="54">
        <v>0</v>
      </c>
      <c r="N29" s="21"/>
    </row>
    <row r="30" spans="1:14" ht="111" customHeight="1">
      <c r="A30" s="8"/>
      <c r="B30" s="79" t="s">
        <v>33</v>
      </c>
      <c r="C30" s="80"/>
      <c r="D30" s="56" t="s">
        <v>16</v>
      </c>
      <c r="E30" s="57">
        <v>1492.3</v>
      </c>
      <c r="F30" s="57"/>
      <c r="G30" s="57"/>
      <c r="H30" s="57"/>
      <c r="I30" s="57"/>
      <c r="J30" s="57"/>
      <c r="K30" s="58"/>
      <c r="L30" s="54">
        <v>1492.3</v>
      </c>
      <c r="M30" s="54">
        <f t="shared" si="0"/>
        <v>100</v>
      </c>
      <c r="N30" s="21"/>
    </row>
    <row r="31" spans="1:14" ht="184.5" customHeight="1">
      <c r="A31" s="47"/>
      <c r="B31" s="65" t="s">
        <v>24</v>
      </c>
      <c r="C31" s="66"/>
      <c r="D31" s="48" t="s">
        <v>16</v>
      </c>
      <c r="E31" s="49">
        <v>0</v>
      </c>
      <c r="F31" s="49"/>
      <c r="G31" s="49"/>
      <c r="H31" s="49"/>
      <c r="I31" s="49"/>
      <c r="J31" s="49"/>
      <c r="K31" s="50"/>
      <c r="L31" s="45">
        <v>0</v>
      </c>
      <c r="M31" s="45">
        <v>0</v>
      </c>
      <c r="N31" s="28"/>
    </row>
    <row r="32" spans="4:5" ht="15">
      <c r="D32" s="19"/>
      <c r="E32" s="20"/>
    </row>
    <row r="33" spans="2:5" ht="15">
      <c r="B33" t="s">
        <v>22</v>
      </c>
      <c r="D33" s="19"/>
      <c r="E33" s="20"/>
    </row>
    <row r="34" spans="4:5" ht="15">
      <c r="D34" s="19"/>
      <c r="E34" s="20"/>
    </row>
    <row r="35" spans="4:5" ht="15">
      <c r="D35" s="19"/>
      <c r="E35" s="20"/>
    </row>
    <row r="36" spans="4:5" ht="15">
      <c r="D36" s="19"/>
      <c r="E36" s="20"/>
    </row>
    <row r="37" spans="2:5" ht="15">
      <c r="B37" t="s">
        <v>37</v>
      </c>
      <c r="D37" s="19"/>
      <c r="E37" s="20"/>
    </row>
    <row r="38" spans="2:5" ht="15">
      <c r="B38" t="s">
        <v>35</v>
      </c>
      <c r="D38" s="19"/>
      <c r="E38" s="20"/>
    </row>
    <row r="39" spans="4:5" ht="15">
      <c r="D39" s="19"/>
      <c r="E39" s="20"/>
    </row>
    <row r="40" spans="2:5" ht="15">
      <c r="B40" t="s">
        <v>36</v>
      </c>
      <c r="D40" s="19"/>
      <c r="E40" s="20"/>
    </row>
    <row r="41" spans="2:5" ht="15">
      <c r="B41" t="s">
        <v>38</v>
      </c>
      <c r="D41" s="19"/>
      <c r="E41" s="20"/>
    </row>
    <row r="42" spans="4:5" ht="15">
      <c r="D42" s="19"/>
      <c r="E42" s="20"/>
    </row>
    <row r="43" spans="4:5" ht="15">
      <c r="D43" s="19"/>
      <c r="E43" s="20"/>
    </row>
    <row r="44" spans="4:5" ht="15">
      <c r="D44" s="19"/>
      <c r="E44" s="20"/>
    </row>
    <row r="45" spans="4:5" ht="15">
      <c r="D45" s="19"/>
      <c r="E45" s="20"/>
    </row>
    <row r="46" spans="4:5" ht="15">
      <c r="D46" s="19"/>
      <c r="E46" s="20"/>
    </row>
    <row r="47" spans="4:5" ht="15">
      <c r="D47" s="19"/>
      <c r="E47" s="20"/>
    </row>
    <row r="48" spans="4:5" ht="15">
      <c r="D48" s="19"/>
      <c r="E48" s="20"/>
    </row>
    <row r="49" spans="4:5" ht="15">
      <c r="D49" s="19"/>
      <c r="E49" s="20"/>
    </row>
    <row r="50" spans="4:5" ht="15">
      <c r="D50" s="19"/>
      <c r="E50" s="20"/>
    </row>
    <row r="51" spans="4:5" ht="15">
      <c r="D51" s="19"/>
      <c r="E51" s="20"/>
    </row>
    <row r="52" spans="4:5" ht="15">
      <c r="D52" s="19"/>
      <c r="E52" s="20"/>
    </row>
    <row r="53" spans="4:5" ht="15">
      <c r="D53" s="19"/>
      <c r="E53" s="20"/>
    </row>
    <row r="54" spans="4:5" ht="15">
      <c r="D54" s="19"/>
      <c r="E54" s="20"/>
    </row>
    <row r="55" spans="4:5" ht="15">
      <c r="D55" s="19"/>
      <c r="E55" s="20"/>
    </row>
    <row r="56" spans="4:5" ht="15">
      <c r="D56" s="19"/>
      <c r="E56" s="20"/>
    </row>
    <row r="57" spans="4:5" ht="15">
      <c r="D57" s="19"/>
      <c r="E57" s="20"/>
    </row>
    <row r="58" spans="4:5" ht="15">
      <c r="D58" s="19"/>
      <c r="E58" s="20"/>
    </row>
    <row r="59" spans="4:5" ht="15">
      <c r="D59" s="19"/>
      <c r="E59" s="20"/>
    </row>
    <row r="60" spans="4:5" ht="15">
      <c r="D60" s="19"/>
      <c r="E60" s="20"/>
    </row>
    <row r="61" spans="4:5" ht="15">
      <c r="D61" s="19"/>
      <c r="E61" s="20"/>
    </row>
    <row r="62" spans="4:5" ht="15">
      <c r="D62" s="19"/>
      <c r="E62" s="20"/>
    </row>
    <row r="63" spans="4:5" ht="15">
      <c r="D63" s="19"/>
      <c r="E63" s="20"/>
    </row>
    <row r="64" spans="4:5" ht="15">
      <c r="D64" s="19"/>
      <c r="E64" s="20"/>
    </row>
    <row r="65" spans="4:5" ht="15">
      <c r="D65" s="19"/>
      <c r="E65" s="20"/>
    </row>
    <row r="66" spans="4:5" ht="15">
      <c r="D66" s="19"/>
      <c r="E66" s="20"/>
    </row>
  </sheetData>
  <sheetProtection/>
  <mergeCells count="41">
    <mergeCell ref="B3:N3"/>
    <mergeCell ref="M11:M12"/>
    <mergeCell ref="A6:A8"/>
    <mergeCell ref="C1:D1"/>
    <mergeCell ref="F1:L1"/>
    <mergeCell ref="D6:D8"/>
    <mergeCell ref="B18:C18"/>
    <mergeCell ref="A9:A10"/>
    <mergeCell ref="A11:A12"/>
    <mergeCell ref="B5:E5"/>
    <mergeCell ref="B6:C8"/>
    <mergeCell ref="B21:C21"/>
    <mergeCell ref="B13:C13"/>
    <mergeCell ref="B22:C22"/>
    <mergeCell ref="B29:C29"/>
    <mergeCell ref="E2:G2"/>
    <mergeCell ref="B2:C2"/>
    <mergeCell ref="B11:C12"/>
    <mergeCell ref="B24:C24"/>
    <mergeCell ref="B4:I4"/>
    <mergeCell ref="B9:C10"/>
    <mergeCell ref="B28:C28"/>
    <mergeCell ref="B15:C15"/>
    <mergeCell ref="B30:C30"/>
    <mergeCell ref="B16:C16"/>
    <mergeCell ref="B17:C17"/>
    <mergeCell ref="B23:C23"/>
    <mergeCell ref="B26:C27"/>
    <mergeCell ref="B25:C25"/>
    <mergeCell ref="B19:C19"/>
    <mergeCell ref="B20:C20"/>
    <mergeCell ref="L11:L12"/>
    <mergeCell ref="N11:N12"/>
    <mergeCell ref="B31:C31"/>
    <mergeCell ref="E6:M6"/>
    <mergeCell ref="N6:N8"/>
    <mergeCell ref="D11:D12"/>
    <mergeCell ref="E11:E12"/>
    <mergeCell ref="E7:E8"/>
    <mergeCell ref="L7:L8"/>
    <mergeCell ref="M7:M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2016-03-03T12:10:06Z</cp:lastPrinted>
  <dcterms:created xsi:type="dcterms:W3CDTF">2013-08-02T11:12:27Z</dcterms:created>
  <dcterms:modified xsi:type="dcterms:W3CDTF">2016-04-12T05:20:34Z</dcterms:modified>
  <cp:category/>
  <cp:version/>
  <cp:contentType/>
  <cp:contentStatus/>
</cp:coreProperties>
</file>